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PATNA\RO\"/>
    </mc:Choice>
  </mc:AlternateContent>
  <xr:revisionPtr revIDLastSave="0" documentId="13_ncr:1_{97C43D7C-071B-4377-B7DE-B63E4A81AE49}" xr6:coauthVersionLast="47" xr6:coauthVersionMax="47" xr10:uidLastSave="{00000000-0000-0000-0000-000000000000}"/>
  <bookViews>
    <workbookView xWindow="8688" yWindow="1512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A'!$A$1:$P$171</definedName>
    <definedName name="_xlnm.Print_Area" localSheetId="2">'10 B'!$A$1:$P$170</definedName>
    <definedName name="_xlnm.Print_Area" localSheetId="3">'10 C'!$A$1:$R$59</definedName>
    <definedName name="_xlnm.Print_Area" localSheetId="4">'10 D'!$A$1:$J$65</definedName>
    <definedName name="_xlnm.Print_Area" localSheetId="5">'10 E'!$A$1:$E$485</definedName>
    <definedName name="_xlnm.Print_Area" localSheetId="6">'10 F'!$A$1:$D$115</definedName>
    <definedName name="_xlnm.Print_Area" localSheetId="7">'10 G'!$A$1:$C$36</definedName>
    <definedName name="_xlnm.Print_Area" localSheetId="8">'10 H'!$A$1:$C$63</definedName>
    <definedName name="_xlnm.Print_Area" localSheetId="9">'10 I'!$A$1:$C$63</definedName>
    <definedName name="_xlnm.Print_Area" localSheetId="10">'10 J'!$A$1:$C$63</definedName>
    <definedName name="_xlnm.Print_Area" localSheetId="11">'10 K'!$A$1:$C$61</definedName>
    <definedName name="_xlnm.Print_Area" localSheetId="12">'10 L'!$A$1:$E$65</definedName>
    <definedName name="_xlnm.Print_Area" localSheetId="13">'10 M'!$A$1:$E$14</definedName>
    <definedName name="_xlnm.Print_Area" localSheetId="14">'12 A'!$A$1:$P$120</definedName>
    <definedName name="_xlnm.Print_Area" localSheetId="15">'12 A1'!$A$1:$P$114</definedName>
    <definedName name="_xlnm.Print_Area" localSheetId="16">'12 A2'!$A$1:$P$81</definedName>
    <definedName name="_xlnm.Print_Area" localSheetId="17">'12 A3'!$A$1:$P$45</definedName>
    <definedName name="_xlnm.Print_Area" localSheetId="18">'12 A4'!$A$1:$P$18</definedName>
    <definedName name="_xlnm.Print_Area" localSheetId="19">'12 B'!$A$1:$P$119</definedName>
    <definedName name="_xlnm.Print_Area" localSheetId="20">'12 B1'!$A$1:$P$113</definedName>
    <definedName name="_xlnm.Print_Area" localSheetId="21">'12 B2'!$A$1:$P$80</definedName>
    <definedName name="_xlnm.Print_Area" localSheetId="22">'12 B3'!$A$1:$P$44</definedName>
    <definedName name="_xlnm.Print_Area" localSheetId="23">'12 B4'!$A$1:$P$17</definedName>
    <definedName name="_xlnm.Print_Area" localSheetId="24">'12 C'!$A$1:$R$83</definedName>
    <definedName name="_xlnm.Print_Area" localSheetId="25">'12 D'!$A$1:$J$48</definedName>
    <definedName name="_xlnm.Print_Area" localSheetId="26">'12 D1'!$A$1:$J$46</definedName>
    <definedName name="_xlnm.Print_Area" localSheetId="27">'12 D2'!$A$1:$J$35</definedName>
    <definedName name="_xlnm.Print_Area" localSheetId="28">'12 D3'!$A$1:$J$23</definedName>
    <definedName name="_xlnm.Print_Area" localSheetId="29">'12 D4'!$A$1:$J$14</definedName>
    <definedName name="_xlnm.Print_Area" localSheetId="30">'12 E1'!$A$1:$E$119</definedName>
    <definedName name="_xlnm.Print_Area" localSheetId="31">'12 E2'!$A$1:$E$66</definedName>
    <definedName name="_xlnm.Print_Area" localSheetId="32">'12 E3'!$A$1:$E$62</definedName>
    <definedName name="_xlnm.Print_Area" localSheetId="33">'12 E4'!$A$1:$E$14</definedName>
    <definedName name="_xlnm.Print_Area" localSheetId="34">'12 F'!$A$1:$D$47</definedName>
    <definedName name="_xlnm.Print_Area" localSheetId="35">'12 G'!$A$1:$C$31</definedName>
    <definedName name="_xlnm.Print_Area" localSheetId="36">'12 H'!$A$1:$C$46</definedName>
    <definedName name="_xlnm.Print_Area" localSheetId="37">'12 I'!$A$1:$C$46</definedName>
    <definedName name="_xlnm.Print_Area" localSheetId="38">'12 J'!$A$1:$C$46</definedName>
    <definedName name="_xlnm.Print_Area" localSheetId="39">'12 K'!$A$1:$C$45</definedName>
    <definedName name="_xlnm.Print_Area" localSheetId="40">'12 L'!$A$1:$E$48</definedName>
    <definedName name="_xlnm.Print_Area" localSheetId="41">'12 M'!$A$1:$E$14</definedName>
    <definedName name="_xlnm.Print_Area" localSheetId="42">'12 N'!$A$1:$C$20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235" l="1"/>
  <c r="O14" i="235"/>
  <c r="N14" i="235"/>
  <c r="M14" i="235"/>
  <c r="L14" i="235"/>
  <c r="K14" i="235"/>
  <c r="J14" i="235"/>
  <c r="I14" i="235"/>
  <c r="H14" i="235"/>
  <c r="G14" i="235"/>
  <c r="E14" i="235"/>
  <c r="F14" i="235" s="1"/>
  <c r="P13" i="235"/>
  <c r="O13" i="235"/>
  <c r="N13" i="235"/>
  <c r="M13" i="235"/>
  <c r="L13" i="235"/>
  <c r="K13" i="235"/>
  <c r="J13" i="235"/>
  <c r="I13" i="235"/>
  <c r="H13" i="235"/>
  <c r="G13" i="235"/>
  <c r="E13" i="235"/>
  <c r="F13" i="235" s="1"/>
  <c r="P12" i="235"/>
  <c r="O12" i="235"/>
  <c r="N12" i="235"/>
  <c r="M12" i="235"/>
  <c r="L12" i="235"/>
  <c r="K12" i="235"/>
  <c r="J12" i="235"/>
  <c r="I12" i="235"/>
  <c r="H12" i="235"/>
  <c r="G12" i="235"/>
  <c r="E12" i="235"/>
  <c r="F12" i="235" s="1"/>
  <c r="Q80" i="230"/>
  <c r="P80" i="230"/>
  <c r="O80" i="230"/>
  <c r="N80" i="230"/>
  <c r="M80" i="230"/>
  <c r="L80" i="230"/>
  <c r="K80" i="230"/>
  <c r="J80" i="230"/>
  <c r="I80" i="230"/>
  <c r="H80" i="230"/>
  <c r="G80" i="230"/>
  <c r="E80" i="230"/>
  <c r="D80" i="230"/>
  <c r="Q79" i="230"/>
  <c r="P79" i="230"/>
  <c r="O79" i="230"/>
  <c r="N79" i="230"/>
  <c r="M79" i="230"/>
  <c r="L79" i="230"/>
  <c r="K79" i="230"/>
  <c r="J79" i="230"/>
  <c r="I79" i="230"/>
  <c r="H79" i="230"/>
  <c r="G79" i="230"/>
  <c r="E79" i="230"/>
  <c r="D79" i="230"/>
  <c r="Q78" i="230"/>
  <c r="P78" i="230"/>
  <c r="O78" i="230"/>
  <c r="N78" i="230"/>
  <c r="M78" i="230"/>
  <c r="L78" i="230"/>
  <c r="K78" i="230"/>
  <c r="J78" i="230"/>
  <c r="I78" i="230"/>
  <c r="H78" i="230"/>
  <c r="G78" i="230"/>
  <c r="E78" i="230"/>
  <c r="D78" i="230"/>
  <c r="R79" i="230" l="1"/>
  <c r="R78" i="230"/>
  <c r="R80" i="230"/>
  <c r="T78" i="230" s="1"/>
  <c r="F78" i="230"/>
  <c r="F79" i="230"/>
  <c r="F80" i="230"/>
  <c r="D62" i="165" l="1"/>
  <c r="Q56" i="164"/>
  <c r="Q55" i="164"/>
  <c r="Q54" i="164"/>
  <c r="P56" i="164"/>
  <c r="P55" i="164"/>
  <c r="P54" i="164"/>
  <c r="O56" i="164"/>
  <c r="O55" i="164"/>
  <c r="O54" i="164"/>
  <c r="N56" i="164"/>
  <c r="N55" i="164"/>
  <c r="N54" i="164"/>
  <c r="M56" i="164"/>
  <c r="M55" i="164"/>
  <c r="M54" i="164"/>
  <c r="L56" i="164"/>
  <c r="L55" i="164"/>
  <c r="L54" i="164"/>
  <c r="K56" i="164"/>
  <c r="K55" i="164"/>
  <c r="K54" i="164"/>
  <c r="J56" i="164"/>
  <c r="J55" i="164"/>
  <c r="J54" i="164"/>
  <c r="I56" i="164"/>
  <c r="I55" i="164"/>
  <c r="I54" i="164"/>
  <c r="H56" i="164"/>
  <c r="H55" i="164"/>
  <c r="H54" i="164"/>
  <c r="G56" i="164"/>
  <c r="G55" i="164"/>
  <c r="G54" i="164"/>
  <c r="E56" i="164"/>
  <c r="E55" i="164"/>
  <c r="E54" i="164"/>
  <c r="D56" i="164"/>
  <c r="D55" i="164"/>
  <c r="D54" i="164"/>
  <c r="F55" i="164" l="1"/>
  <c r="F54" i="164"/>
  <c r="R56" i="164"/>
  <c r="T54" i="164" s="1"/>
  <c r="F56" i="164"/>
  <c r="R54" i="164"/>
  <c r="R55" i="164"/>
  <c r="J11" i="200"/>
  <c r="H11" i="200"/>
  <c r="F11" i="200"/>
  <c r="E11" i="200"/>
  <c r="D11" i="200"/>
  <c r="I11" i="200" s="1"/>
  <c r="C11" i="200"/>
  <c r="G11" i="200" s="1"/>
  <c r="J20" i="199"/>
  <c r="H20" i="199"/>
  <c r="F20" i="199"/>
  <c r="E20" i="199"/>
  <c r="D20" i="199"/>
  <c r="C20" i="199"/>
  <c r="J32" i="198"/>
  <c r="H32" i="198"/>
  <c r="F32" i="198"/>
  <c r="E32" i="198"/>
  <c r="D32" i="198"/>
  <c r="C32" i="198"/>
  <c r="J43" i="197"/>
  <c r="H43" i="197"/>
  <c r="F43" i="197"/>
  <c r="E43" i="197"/>
  <c r="D43" i="197"/>
  <c r="C43" i="197"/>
  <c r="J45" i="196"/>
  <c r="H45" i="196"/>
  <c r="F45" i="196"/>
  <c r="E45" i="196"/>
  <c r="D45" i="196"/>
  <c r="C45" i="196"/>
  <c r="O15" i="189"/>
  <c r="N15" i="189"/>
  <c r="M15" i="189"/>
  <c r="L15" i="189"/>
  <c r="K15" i="189"/>
  <c r="I15" i="189"/>
  <c r="H15" i="189"/>
  <c r="G15" i="189"/>
  <c r="J15" i="189" s="1"/>
  <c r="O14" i="189"/>
  <c r="N14" i="189"/>
  <c r="M14" i="189"/>
  <c r="L14" i="189"/>
  <c r="K14" i="189"/>
  <c r="I14" i="189"/>
  <c r="H14" i="189"/>
  <c r="G14" i="189"/>
  <c r="J14" i="189" s="1"/>
  <c r="O13" i="189"/>
  <c r="N13" i="189"/>
  <c r="M13" i="189"/>
  <c r="L13" i="189"/>
  <c r="K13" i="189"/>
  <c r="I13" i="189"/>
  <c r="H13" i="189"/>
  <c r="G13" i="189"/>
  <c r="J13" i="189" s="1"/>
  <c r="I20" i="199" l="1"/>
  <c r="G20" i="199"/>
  <c r="I32" i="198"/>
  <c r="G32" i="198"/>
  <c r="I43" i="197"/>
  <c r="G43" i="197"/>
  <c r="I45" i="196"/>
  <c r="G45" i="196"/>
  <c r="J62" i="165"/>
  <c r="H62" i="165"/>
  <c r="I62" i="165" s="1"/>
  <c r="F62" i="165"/>
  <c r="E62" i="165"/>
  <c r="C62" i="165"/>
  <c r="G62" i="1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<sst xmlns="http://schemas.openxmlformats.org/spreadsheetml/2006/main" count="5435" uniqueCount="956">
  <si>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</si>
  <si>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</si>
  <si>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</si>
  <si>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</si>
  <si>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</si>
  <si>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</si>
  <si>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</si>
  <si>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</si>
  <si>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</si>
  <si>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</si>
  <si>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</si>
  <si>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</si>
  <si>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</si>
  <si>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</si>
  <si>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</si>
  <si>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</si>
  <si>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</si>
  <si>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</si>
  <si>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</si>
  <si>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</si>
  <si>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</si>
  <si>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</si>
  <si>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</si>
  <si>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</si>
  <si>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</si>
  <si>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</si>
  <si>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</si>
  <si>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</si>
  <si>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</si>
  <si>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</si>
  <si>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</si>
  <si>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</si>
  <si>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</si>
  <si>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</si>
  <si>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</si>
  <si>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</si>
  <si>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</si>
  <si>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</si>
  <si>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</si>
  <si>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</si>
  <si>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</si>
  <si>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</si>
  <si>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</si>
  <si>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</si>
  <si>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</si>
  <si>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</si>
  <si>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</si>
  <si>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</si>
  <si>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</si>
  <si>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</si>
  <si>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</si>
  <si>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</si>
  <si>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</si>
  <si>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</si>
  <si>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</si>
  <si>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</si>
  <si>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</si>
  <si>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</si>
  <si>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</si>
  <si>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</si>
  <si>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</si>
  <si>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</si>
  <si>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</si>
  <si>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</si>
  <si>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</si>
  <si>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</si>
  <si>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</si>
  <si>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</si>
  <si>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</si>
  <si>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</si>
  <si>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</si>
  <si>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</si>
  <si>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</si>
  <si>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</si>
  <si>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</si>
  <si>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</si>
  <si>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</si>
  <si>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</si>
  <si>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</si>
  <si>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</si>
  <si>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</si>
  <si>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</si>
  <si>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</si>
  <si>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</si>
  <si>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</si>
  <si>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</si>
  <si>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</si>
  <si>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</si>
  <si>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</si>
  <si>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</si>
  <si>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</si>
  <si>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</si>
  <si>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</si>
  <si>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</si>
  <si>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</si>
  <si>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</si>
  <si>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</si>
  <si>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</si>
  <si>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</si>
  <si>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</si>
  <si>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</si>
  <si>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</si>
  <si>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</si>
  <si>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</si>
  <si>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</si>
  <si>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</si>
  <si>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</si>
  <si>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</si>
  <si>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</si>
  <si>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</si>
  <si>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</si>
  <si>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</si>
  <si>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</si>
  <si>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</si>
  <si>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</si>
  <si>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</si>
  <si>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</si>
  <si>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</si>
  <si>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</si>
  <si>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</si>
  <si>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</si>
  <si>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</si>
  <si>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</si>
  <si>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</si>
  <si>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</si>
  <si>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</si>
  <si>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</si>
  <si>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</si>
  <si>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</si>
  <si>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</si>
  <si>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</si>
  <si>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</si>
  <si>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</si>
  <si>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</si>
  <si>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</si>
  <si>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</si>
  <si>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</si>
  <si>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SANGATHAN, REGIONAL OFFICE PATNA</t>
  </si>
  <si>
    <t>LOHIYA NAGAR PO, KANKARBAGH, PATNA – 800 020</t>
  </si>
  <si>
    <t>ANALYSIS OF CBSE RESULT (AISSE &amp; AISSCE) : 2021-2022</t>
  </si>
  <si>
    <t>Generated through : NEUTEK Result Master Pro on 25 Jul 2022</t>
  </si>
  <si>
    <t>AISSE &amp; AISSCE : 2021-2022</t>
  </si>
  <si>
    <t>Dr. A K MISHRA_x000D_
Assistant Commissioner</t>
  </si>
  <si>
    <t>MR. Y ARUN KUMAR_x000D_
Deputy Commissioner</t>
  </si>
  <si>
    <t>OVERALL RESULT OF THE REGION - AISSE : CLASS X</t>
  </si>
  <si>
    <t>KENDRIYA VIDYALAYA SANGATHAN</t>
  </si>
  <si>
    <t>REGIONAL OFFICE PATNA</t>
  </si>
  <si>
    <t>ANALYSIS OF CBSE RESULT : 2021-2022</t>
  </si>
  <si>
    <t>KVS RO PATNA</t>
  </si>
  <si>
    <t>DEFENCE</t>
  </si>
  <si>
    <t>BIHAR</t>
  </si>
  <si>
    <t>AFS PURNEA</t>
  </si>
  <si>
    <t>CIVIL</t>
  </si>
  <si>
    <t>ARA</t>
  </si>
  <si>
    <t>ARARIA</t>
  </si>
  <si>
    <t>Aurangabad</t>
  </si>
  <si>
    <t>BANKA</t>
  </si>
  <si>
    <t>BARAUNI HFC</t>
  </si>
  <si>
    <t>PROJECT</t>
  </si>
  <si>
    <t>BARAUNI IOC</t>
  </si>
  <si>
    <t>BETTIAH</t>
  </si>
  <si>
    <t>BIHTA AFS</t>
  </si>
  <si>
    <t>BUXAR</t>
  </si>
  <si>
    <t>C R W HARNAUT</t>
  </si>
  <si>
    <t>CHAPRA</t>
  </si>
  <si>
    <t>CRPF JHAPHAN</t>
  </si>
  <si>
    <t>DANAPUR CANTT (S1)</t>
  </si>
  <si>
    <t>DANAPUR CANTT (S2)</t>
  </si>
  <si>
    <t>DARBHANGA NO.1</t>
  </si>
  <si>
    <t>DARBHANGA NO.2</t>
  </si>
  <si>
    <t>GARHARA</t>
  </si>
  <si>
    <t>GAYA  NO.1</t>
  </si>
  <si>
    <t>GAYA NO.2</t>
  </si>
  <si>
    <t>GOPALGANJ</t>
  </si>
  <si>
    <t>HAJIPUR</t>
  </si>
  <si>
    <t>JAMALPUR</t>
  </si>
  <si>
    <t>JAWAHARNAGAR</t>
  </si>
  <si>
    <t>JEHANABAD</t>
  </si>
  <si>
    <t>JHAJHA</t>
  </si>
  <si>
    <t>KAHALGAON</t>
  </si>
  <si>
    <t>KATIHAR</t>
  </si>
  <si>
    <t>KHAGARIA</t>
  </si>
  <si>
    <t>KHAGAUL</t>
  </si>
  <si>
    <t>KISHANGANJ</t>
  </si>
  <si>
    <t>LAKHISARAI</t>
  </si>
  <si>
    <t>MAHARAJGANJ</t>
  </si>
  <si>
    <t>MASHRAKH</t>
  </si>
  <si>
    <t>MOKAMAGHAT</t>
  </si>
  <si>
    <t>MOTIHARI</t>
  </si>
  <si>
    <t>MUZAFFARPUR (S1)</t>
  </si>
  <si>
    <t>MUZAFFARPUR (S2)</t>
  </si>
  <si>
    <t>NALANDA OF</t>
  </si>
  <si>
    <t>NPGCL NABINAGAR</t>
  </si>
  <si>
    <t>PATNA NO.1 (S1)</t>
  </si>
  <si>
    <t>PATNA NO.1 (S2)</t>
  </si>
  <si>
    <t>PATNA NO.2 (S1)</t>
  </si>
  <si>
    <t>PATNA NO.2 (S2)</t>
  </si>
  <si>
    <t>PUSA RAU</t>
  </si>
  <si>
    <t>R W P BELA</t>
  </si>
  <si>
    <t>SAHARSA</t>
  </si>
  <si>
    <t>SAMASTIPUR</t>
  </si>
  <si>
    <t>SASARAM</t>
  </si>
  <si>
    <t>SHEOHAR</t>
  </si>
  <si>
    <t>SIWAN</t>
  </si>
  <si>
    <t>SONEPUR</t>
  </si>
  <si>
    <t>GRADE-WISE RESULT OF THE REGION - AISSE : CLASS X</t>
  </si>
  <si>
    <t>SUBJECT-WISE RESULT ANALYSIS OF THE REGION - AISSE : CLASS X</t>
  </si>
  <si>
    <t>ENGLISH LANG &amp; LIT. [184]</t>
  </si>
  <si>
    <t>HINDI COURSE-A [002]</t>
  </si>
  <si>
    <t>HINDI COURSE-B [085]</t>
  </si>
  <si>
    <t>NIL</t>
  </si>
  <si>
    <t>SANSKRIT [122]</t>
  </si>
  <si>
    <t>MATHEMATICS STANDARD [041]</t>
  </si>
  <si>
    <t>MATHEMATICS BASIC [241]</t>
  </si>
  <si>
    <t>FOUNDATN OF I T [165]</t>
  </si>
  <si>
    <t>SCIENCE [086]</t>
  </si>
  <si>
    <t>SOCIAL SCIENCE [087]</t>
  </si>
  <si>
    <t>INFO TECHNOLOGY (O) [402]</t>
  </si>
  <si>
    <t>ARTIFICIAL INTELLIGENCE [417]</t>
  </si>
  <si>
    <t>HIND.MUSIC VOCAL [034]</t>
  </si>
  <si>
    <t>HEALTH CARE [413]</t>
  </si>
  <si>
    <t>INTRO TOURISM [406]</t>
  </si>
  <si>
    <t>PAINTING [049]</t>
  </si>
  <si>
    <t>Statement of number of students appeared and pased (Boys/Girls) - Class X</t>
  </si>
  <si>
    <t>LIST OF TOPPERS IN CBSE EXAM - Class X (&gt;=90% Only)</t>
  </si>
  <si>
    <t>IFAT AHMAD [22223518]</t>
  </si>
  <si>
    <t>KUMAR ADARSHVARDHAN [22242129]</t>
  </si>
  <si>
    <t>MAHI [22224238]</t>
  </si>
  <si>
    <t>NABYA NANDINI [22223302]</t>
  </si>
  <si>
    <t>ANJALI KUMARI [22224222]</t>
  </si>
  <si>
    <t>ANJANI KUMARI [22235785]</t>
  </si>
  <si>
    <t>AAKANKSHA [22241962]</t>
  </si>
  <si>
    <t>ANISH KUMAR [22224279]</t>
  </si>
  <si>
    <t>ANKIT KUMAR [22163147]</t>
  </si>
  <si>
    <t>NIKITA SHARMA [22249130]</t>
  </si>
  <si>
    <t>ANOKHI KUMARI [22255749]</t>
  </si>
  <si>
    <t>KAMYA KASHISH [22242119]</t>
  </si>
  <si>
    <t>AMRITANSHA [22223247]</t>
  </si>
  <si>
    <t>GRIJESH KUMAR THAKUR [22160343]</t>
  </si>
  <si>
    <t>SAKSHI SHARAN [22149484]</t>
  </si>
  <si>
    <t>ABHIJEET KUMAR [22225137]</t>
  </si>
  <si>
    <t>ISHITA MISHRA [22223520]</t>
  </si>
  <si>
    <t>SUNNY [22223185]</t>
  </si>
  <si>
    <t>AYUSH ARYAN [22223559]</t>
  </si>
  <si>
    <t>MAYANK [22223052]</t>
  </si>
  <si>
    <t>ABHINAV DWIVEDI [22224209]</t>
  </si>
  <si>
    <t>ANIKET KUMAR SINGH [22228483]</t>
  </si>
  <si>
    <t>SNEHIL RAJ [22223079]</t>
  </si>
  <si>
    <t>AKANKSHA PRIYADARSHINI [22139133]</t>
  </si>
  <si>
    <t>ANTRIKSHA AMAN [22223968]</t>
  </si>
  <si>
    <t>APURV KRISHNA [22250182]</t>
  </si>
  <si>
    <t>BHASKAR BHUSHAN [22102211]</t>
  </si>
  <si>
    <t>KHUSHI KUMARI [22160385]</t>
  </si>
  <si>
    <t>MEGHA KUMARI [22223053]</t>
  </si>
  <si>
    <t>AKANKSHA PANDEY [22223032]</t>
  </si>
  <si>
    <t>AYUSH RANJAN [22222830]</t>
  </si>
  <si>
    <t>BHASKAR RANJAN [22171469]</t>
  </si>
  <si>
    <t>ISHITA [22223967]</t>
  </si>
  <si>
    <t>PRIYANKA KUMARI [22160396]</t>
  </si>
  <si>
    <t>ARYA KUMARI [22222827]</t>
  </si>
  <si>
    <t>ARYAN KUMAR [22123591]</t>
  </si>
  <si>
    <t>MD MUBASHIR [22222887]</t>
  </si>
  <si>
    <t>RAJ PRAKASH [22225121]</t>
  </si>
  <si>
    <t>VIVEK SINGH [22223887]</t>
  </si>
  <si>
    <t>ANISHA KUMARI [22223962]</t>
  </si>
  <si>
    <t>HARSHITA PANDEY [22224291]</t>
  </si>
  <si>
    <t>PALLAVI KUMARI [22223296]</t>
  </si>
  <si>
    <t>PANKHURI [22222994]</t>
  </si>
  <si>
    <t>RAJNISH RAJ [22161816]</t>
  </si>
  <si>
    <t>SAHIL KUMAR [22171490]</t>
  </si>
  <si>
    <t>ANURAG KUMAR [22171440]</t>
  </si>
  <si>
    <t>ATUL JEE [22112266]</t>
  </si>
  <si>
    <t>KAFIL AHMAD [22160347]</t>
  </si>
  <si>
    <t>NANCY TIWARI [22151986]</t>
  </si>
  <si>
    <t>PIYUSH ARYAN [22149478]</t>
  </si>
  <si>
    <t>SAKSHI RANI [22235792]</t>
  </si>
  <si>
    <t>SHIKHA KUMARI [22256881]</t>
  </si>
  <si>
    <t>SURAJ SHARAN [22222966]</t>
  </si>
  <si>
    <t>ABHAY KUMAR JHA [22174212]</t>
  </si>
  <si>
    <t>ANURAG KUMAR [22161790]</t>
  </si>
  <si>
    <t>KARAN KUMAR [22155725]</t>
  </si>
  <si>
    <t>MANUPRIYA KUMARI [22222839]</t>
  </si>
  <si>
    <t>MOKSH PRATHAM [22235825]</t>
  </si>
  <si>
    <t>NISHANT  GUPTA [22123577]</t>
  </si>
  <si>
    <t>RITIKA RAJ [22225164]</t>
  </si>
  <si>
    <t>RIYA KUMARI [22223654]</t>
  </si>
  <si>
    <t>RUCHI KUMARI [22235791]</t>
  </si>
  <si>
    <t>SAKSHI KUMARI [22228525]</t>
  </si>
  <si>
    <t>YASHWANT KASHYAP [22112205]</t>
  </si>
  <si>
    <t>ANKITA RAJ [22228484]</t>
  </si>
  <si>
    <t>ANUSHKA  SINGH [22223200]</t>
  </si>
  <si>
    <t>MAMTA SINGH [22125327]</t>
  </si>
  <si>
    <t>PRACHI KUMARI [22223454]</t>
  </si>
  <si>
    <t>RUCHI KUMARI [22223613]</t>
  </si>
  <si>
    <t>SAKSHI KUMARI [22223717]</t>
  </si>
  <si>
    <t>SATYANSHU KARN [22112195]</t>
  </si>
  <si>
    <t>SAURAV KASHYAP [22223013]</t>
  </si>
  <si>
    <t>SUPRIT AMBASTA [22224584]</t>
  </si>
  <si>
    <t>VIKRAM KUMAR [22182796]</t>
  </si>
  <si>
    <t>AAKANKSHA GUPTA [22255748]</t>
  </si>
  <si>
    <t>DARSHAN KUMAR [22161799]</t>
  </si>
  <si>
    <t>GULSHAN KUMAR [22117477]</t>
  </si>
  <si>
    <t>LUCKY SINHA [22228501]</t>
  </si>
  <si>
    <t>MUBASHSHIRAH INAYAT [22250173]</t>
  </si>
  <si>
    <t>MUSKAN VATS [22242089]</t>
  </si>
  <si>
    <t>PRERNA KUMARI [22335253]</t>
  </si>
  <si>
    <t>PRIYAM KUMAR [22139161]</t>
  </si>
  <si>
    <t>ROHIT RANJAN [22243801]</t>
  </si>
  <si>
    <t>SHIKHA PATEL [22224264]</t>
  </si>
  <si>
    <t>SHIVI SINGH [22125318]</t>
  </si>
  <si>
    <t>VAISHNAVI ANSHU [22228523]</t>
  </si>
  <si>
    <t>AFNAN ARHAM [19185265]</t>
  </si>
  <si>
    <t>ANKIT RAJ [22224224]</t>
  </si>
  <si>
    <t>ARMAN KUMAR SINGH [22224226]</t>
  </si>
  <si>
    <t>ASHISH ARUN [22223849]</t>
  </si>
  <si>
    <t>SHREYANSHU RAJ [22222910]</t>
  </si>
  <si>
    <t>SRINIWAS PATEL [22224390]</t>
  </si>
  <si>
    <t>SWATI [22235797]</t>
  </si>
  <si>
    <t>UNNAT RAJ [22185153]</t>
  </si>
  <si>
    <t>MUKUND KUMAR [22222840]</t>
  </si>
  <si>
    <t>NISHANT RAJ [22224246]</t>
  </si>
  <si>
    <t>PREM KUMAR JHA [22131615]</t>
  </si>
  <si>
    <t>PUJA KUMARI [22222950]</t>
  </si>
  <si>
    <t>RITESH RANJAN [22223771]</t>
  </si>
  <si>
    <t>ABHAY KUMAR [22112126]</t>
  </si>
  <si>
    <t>ABHISHEK SWAROOP [22235751]</t>
  </si>
  <si>
    <t>ADITI KUMARI [22188876]</t>
  </si>
  <si>
    <t>AJEY PRAKASH [22222921]</t>
  </si>
  <si>
    <t>AMAN PRAKASH SINGH [22102194]</t>
  </si>
  <si>
    <t>AMBER KUMARI YADAV [22223667]</t>
  </si>
  <si>
    <t>ANJALI KUMARI [22223635]</t>
  </si>
  <si>
    <t>ARYAN KUSHWANSHI [22224286]</t>
  </si>
  <si>
    <t>CHAHAT KUMAR [22139141]</t>
  </si>
  <si>
    <t>CHETNA BHARDWAJ [22160383]</t>
  </si>
  <si>
    <t>DIPEEKA SHARMA [22160384]</t>
  </si>
  <si>
    <t>HIMANSHU [22255763]</t>
  </si>
  <si>
    <t>KAUSTUBH RAJ [22223523]</t>
  </si>
  <si>
    <t>NISHA KUMARI [22224605]</t>
  </si>
  <si>
    <t>PRAGATI GUPTA [22263503]</t>
  </si>
  <si>
    <t>SANJANA KUMARI [22223821]</t>
  </si>
  <si>
    <t>SARA ASIF [22182798]</t>
  </si>
  <si>
    <t>SATYAM PRASOON [22241918]</t>
  </si>
  <si>
    <t>SONAM KUMARI [22171437]</t>
  </si>
  <si>
    <t>ANUSHKA KUMARI [22246868]</t>
  </si>
  <si>
    <t>ASTHA KUMARI [22224853]</t>
  </si>
  <si>
    <t>AYUSH KUMAR [22106637]</t>
  </si>
  <si>
    <t>AYUSH PRIYE [22223691]</t>
  </si>
  <si>
    <t>DEBANGSHU CHOWDHURY [22160320]</t>
  </si>
  <si>
    <t>KHUSHI KUMARI [22222990]</t>
  </si>
  <si>
    <t>KUMARI SMARTI RANI [22171433]</t>
  </si>
  <si>
    <t>MAHI [22233856]</t>
  </si>
  <si>
    <t>PRADYUMNA KUMAR CHAUDHARY [22243816]</t>
  </si>
  <si>
    <t>RAVI BHUSHAN PANDEY [22255778]</t>
  </si>
  <si>
    <t>RISHITA KUMARI SINHA [22224314]</t>
  </si>
  <si>
    <t>SATYAM [22224529]</t>
  </si>
  <si>
    <t>SHREYAS KUMAR [22247235]</t>
  </si>
  <si>
    <t>SIDDHARTH TIWARY [22223661]</t>
  </si>
  <si>
    <t>SUHANI KUMARI [22224489]</t>
  </si>
  <si>
    <t>ANURAG KASHYAP [22224553]</t>
  </si>
  <si>
    <t>CHHAVI [22223675]</t>
  </si>
  <si>
    <t>KUMAR DIVYANSHU [22131604]</t>
  </si>
  <si>
    <t>MANAV KUMAR [22223669]</t>
  </si>
  <si>
    <t>NIHARIKA PRAKASH [22223569]</t>
  </si>
  <si>
    <t>NITIN KUMAR [22182745]</t>
  </si>
  <si>
    <t>PRANAV PRADYOT [22224424]</t>
  </si>
  <si>
    <t>PRATIK RAJ [22223060]</t>
  </si>
  <si>
    <t>SHAN SINGH [22223846]</t>
  </si>
  <si>
    <t>SHIVAM KUMAR [22224382]</t>
  </si>
  <si>
    <t>SWARNA RAJ [22243834]</t>
  </si>
  <si>
    <t>AYUSH KUMAR [22223752]</t>
  </si>
  <si>
    <t>AYUSH KUMAR [22102215]</t>
  </si>
  <si>
    <t>MD ADNAN [22182700]</t>
  </si>
  <si>
    <t>SAINA SHANKAR [22112156]</t>
  </si>
  <si>
    <t>SALONI SINGH [22233794]</t>
  </si>
  <si>
    <t>SANDEEP KUMAR [22102206]</t>
  </si>
  <si>
    <t>SANGAM SACHDEV [22185149]</t>
  </si>
  <si>
    <t>SATYA PRAKASH [22256907]</t>
  </si>
  <si>
    <t>ABHISHEK ANAND [22112127]</t>
  </si>
  <si>
    <t>ADITYA KUMAR [22263485]</t>
  </si>
  <si>
    <t>ASHWANI SINGH [22123598]</t>
  </si>
  <si>
    <t>KISHLAY KAUSHIK [22174208]</t>
  </si>
  <si>
    <t>KRITI KUMARI [22222991]</t>
  </si>
  <si>
    <t>KRITI PRAKASH [22224566]</t>
  </si>
  <si>
    <t>MEHUL PRITAM [22235826]</t>
  </si>
  <si>
    <t>MRIDUL [22223159]</t>
  </si>
  <si>
    <t>MRINAL MADHAV [22224602]</t>
  </si>
  <si>
    <t>NIRDESH NARESH [22182780]</t>
  </si>
  <si>
    <t>PRACHI KUMARI SINGH [22102242]</t>
  </si>
  <si>
    <t>SANSKRITI SINGH [22224616]</t>
  </si>
  <si>
    <t>SRISHTI KUMARI [22254370]</t>
  </si>
  <si>
    <t>SUSHANT PRASHAR [22224270]</t>
  </si>
  <si>
    <t>TANUKRITI [22247199]</t>
  </si>
  <si>
    <t>AAYUSH RAJ [22123639]</t>
  </si>
  <si>
    <t>AMISHA RANJAN [22223594]</t>
  </si>
  <si>
    <t>ANANYA [22223195]</t>
  </si>
  <si>
    <t>ANKIT KUMAR [22171507]</t>
  </si>
  <si>
    <t>ANUPRIYA ANMOL [22182730]</t>
  </si>
  <si>
    <t>ATISHAY KUMAR JHA [22223516]</t>
  </si>
  <si>
    <t>AYUSH KUMAR [22123662]</t>
  </si>
  <si>
    <t>KAJAL KUMARI [22106644]</t>
  </si>
  <si>
    <t>KHUSHI KUMARI [22224672]</t>
  </si>
  <si>
    <t>KOMAL KUMARI [22174236]</t>
  </si>
  <si>
    <t>KUMARI VAISHNAVI [22222941]</t>
  </si>
  <si>
    <t>SAKSHI [22263518]</t>
  </si>
  <si>
    <t>SHIVANGI [22223017]</t>
  </si>
  <si>
    <t>SHREYA ANAND [22112186]</t>
  </si>
  <si>
    <t>SHUCHITA SHYAMA [22224660]</t>
  </si>
  <si>
    <t>SIMRAN KUMARI [22223824]</t>
  </si>
  <si>
    <t>SUMEET KUMAR JHA [22188896]</t>
  </si>
  <si>
    <t>AASTHA KUMARI [22223734]</t>
  </si>
  <si>
    <t>ADITYA SUMAN [22225097]</t>
  </si>
  <si>
    <t>ANKITA RANI [22223746]</t>
  </si>
  <si>
    <t>DARSHNIK KARN [22160324]</t>
  </si>
  <si>
    <t>DIVYANSHU VISHWASH [22235831]</t>
  </si>
  <si>
    <t>PRANAV ANAND [22160356]</t>
  </si>
  <si>
    <t>PREETI KUMARI [22223533]</t>
  </si>
  <si>
    <t>RAJ RAUSHAN [22223168]</t>
  </si>
  <si>
    <t>RAJNIKANT KUMAR [22185143]</t>
  </si>
  <si>
    <t>SHASHWAT SATYAM [22224530]</t>
  </si>
  <si>
    <t>SHRUTI PATEL [22223019]</t>
  </si>
  <si>
    <t>SURBHI KUMARI [22171418]</t>
  </si>
  <si>
    <t>UTKARSH ABHIGYAN [22246908]</t>
  </si>
  <si>
    <t>YASHASAVI TRIPATHI [22125325]</t>
  </si>
  <si>
    <t>ANJALI SINGH [22224551]</t>
  </si>
  <si>
    <t>ANUJ KUMAR [22250209]</t>
  </si>
  <si>
    <t>AYUSH KUMAR SINGH [22223254]</t>
  </si>
  <si>
    <t>HARSH RAJ [22222987]</t>
  </si>
  <si>
    <t>KUMAR AYUSH [22149554]</t>
  </si>
  <si>
    <t>MAHWISH ZEBA [22223911]</t>
  </si>
  <si>
    <t>MURLI GAURAV [22223160]</t>
  </si>
  <si>
    <t>ROMALY SINGH [22151989]</t>
  </si>
  <si>
    <t>SACHIN KUMAR [22223920]</t>
  </si>
  <si>
    <t>SAMEEKSHA RAJ [22151996]</t>
  </si>
  <si>
    <t>ANURADHA KUMARI [22155719]</t>
  </si>
  <si>
    <t>ASHUTOSH BHARTI [22117524]</t>
  </si>
  <si>
    <t>BRIJ MOHAN [22131596]</t>
  </si>
  <si>
    <t>KARTIKYA KAMAKHYA [22223885]</t>
  </si>
  <si>
    <t>KOMATIREDDY VISHNU VARDHAN REDDY [22163149]</t>
  </si>
  <si>
    <t>LAKSHYA PANDEY [22139149]</t>
  </si>
  <si>
    <t>ADITI KUMARI [22155718]</t>
  </si>
  <si>
    <t>ADITYA RAUSHAN [22250201]</t>
  </si>
  <si>
    <t>AKASH KUMAR [22224549]</t>
  </si>
  <si>
    <t>ARMAAN SINGH [22222929]</t>
  </si>
  <si>
    <t>GULSHAN KUMAR [22112100]</t>
  </si>
  <si>
    <t>KRISH KUMAR GAURAV [22169359]</t>
  </si>
  <si>
    <t>KUMARI ASTHA [22224598]</t>
  </si>
  <si>
    <t>MITALI [22249125]</t>
  </si>
  <si>
    <t>SANIYA KUMARI [22182863]</t>
  </si>
  <si>
    <t>SAUMITRA GUNAKAR [22152216]</t>
  </si>
  <si>
    <t>VANSH BHARDWAJ [22222969]</t>
  </si>
  <si>
    <t>AKSHAY KUMAR SHANDILYA [22224216]</t>
  </si>
  <si>
    <t>ANKITA KUMARI [22131593]</t>
  </si>
  <si>
    <t>ANUSHKA SHARMA [22247038]</t>
  </si>
  <si>
    <t>APURVA NUPUR [22249111]</t>
  </si>
  <si>
    <t>BISHU KUMAR [22149383]</t>
  </si>
  <si>
    <t>HARSHITA KUMARI [22224862]</t>
  </si>
  <si>
    <t>KUMARI MANJARI [22222884]</t>
  </si>
  <si>
    <t>MAYANK KUMAR [22223267]</t>
  </si>
  <si>
    <t>MOHIT KUMAR [22247180]</t>
  </si>
  <si>
    <t>NEERAJ KUMAR MISHRA [22171477]</t>
  </si>
  <si>
    <t>POORVA [22223507]</t>
  </si>
  <si>
    <t>RISHAV KUMAR [22182986]</t>
  </si>
  <si>
    <t>SANIA NASEER [22127654]</t>
  </si>
  <si>
    <t>SAURABH DEV [22242130]</t>
  </si>
  <si>
    <t>SHUBHAM RAJ [22169332]</t>
  </si>
  <si>
    <t>SUBHAM KUMAR [22224623]</t>
  </si>
  <si>
    <t>TASNEEM NOOR [22160305]</t>
  </si>
  <si>
    <t>YASHI ASTHANA [22242120]</t>
  </si>
  <si>
    <t>AAYUSH BHATT [22131639]</t>
  </si>
  <si>
    <t>ADITI ANAND [22182995]</t>
  </si>
  <si>
    <t>ANNU KUMARI [22223882]</t>
  </si>
  <si>
    <t>ASHIRWAD KUMAR [22101345]</t>
  </si>
  <si>
    <t>PRITAM RAJ [22224250]</t>
  </si>
  <si>
    <t>PUSHKAR PRASOON [22131617]</t>
  </si>
  <si>
    <t>SALONI KUMARI [22247228]</t>
  </si>
  <si>
    <t>SHREYA MISHRA [22117519]</t>
  </si>
  <si>
    <t>SHWET KUMAR MISHRA [22223186]</t>
  </si>
  <si>
    <t>SNEHA KUMARI [22149572]</t>
  </si>
  <si>
    <t>ADITYA RAJ [22249112]</t>
  </si>
  <si>
    <t>AMIT YADAV [22117471]</t>
  </si>
  <si>
    <t>ARPITA ANAND [22242088]</t>
  </si>
  <si>
    <t>HIMADRI [22224511]</t>
  </si>
  <si>
    <t>ISHA KUMARI [22151995]</t>
  </si>
  <si>
    <t>JAHANVI PANDEY [22160387]</t>
  </si>
  <si>
    <t>JAHNAVI SINGH [22223101]</t>
  </si>
  <si>
    <t>KANCHAN KUMARI [22224907]</t>
  </si>
  <si>
    <t>KUMARI PRIYA [22224473]</t>
  </si>
  <si>
    <t>LAKSHYA SHRIVASTAV [22241879]</t>
  </si>
  <si>
    <t>MANSHI KUMARI [22149438]</t>
  </si>
  <si>
    <t>NATASHA SHARMA [22149558]</t>
  </si>
  <si>
    <t>NEHA KUMARI [22250178]</t>
  </si>
  <si>
    <t>PRANAV KUMAR [22102240]</t>
  </si>
  <si>
    <t>PRITAM MISHRA [22255772]</t>
  </si>
  <si>
    <t>RITESH KUMAR [22235815]</t>
  </si>
  <si>
    <t>RITIKA KUMARI [22149606]</t>
  </si>
  <si>
    <t>SAKSHI [22149612]</t>
  </si>
  <si>
    <t>SHASWAT TIWARI [22223298]</t>
  </si>
  <si>
    <t>ABHIJEET SAWANT [22241941]</t>
  </si>
  <si>
    <t>AMAN KUMAR [22224218]</t>
  </si>
  <si>
    <t>AMRITANSHU RAJ [22182766]</t>
  </si>
  <si>
    <t>ANKUR KUMAR JHA [22127677]</t>
  </si>
  <si>
    <t>HARSH KUMAR [22241952]</t>
  </si>
  <si>
    <t>HARSHITA KUMARI [22223628]</t>
  </si>
  <si>
    <t>HIMANSHU SHEKHAR [22223601]</t>
  </si>
  <si>
    <t>NEHA KUMARI [22160296]</t>
  </si>
  <si>
    <t>PRATIBHA PRADHAN [22224369]</t>
  </si>
  <si>
    <t>ROHIT RAJ [22225163]</t>
  </si>
  <si>
    <t>SAMARPIT SRIVASTAV [22151976]</t>
  </si>
  <si>
    <t>ANUSHKA NARAYAN SONI [22224544]</t>
  </si>
  <si>
    <t>AYUSH KUMAR SHARMA [22223445]</t>
  </si>
  <si>
    <t>MANSI KUMARI [22224600]</t>
  </si>
  <si>
    <t>NIDHI BHARTI [22222842]</t>
  </si>
  <si>
    <t>PIYUSH KUMAR [22151985]</t>
  </si>
  <si>
    <t>PIYUSH KUMAR [22235813]</t>
  </si>
  <si>
    <t>PIYUSH KUMAR [22223217]</t>
  </si>
  <si>
    <t>PRAGYA KUMARI [22188940]</t>
  </si>
  <si>
    <t>PRIYA KUMARI [22222845]</t>
  </si>
  <si>
    <t>PRIYA KUMARI [22123620]</t>
  </si>
  <si>
    <t>PRIYANSHU KUMAR [22160357]</t>
  </si>
  <si>
    <t>SANYA RAJ [22224260]</t>
  </si>
  <si>
    <t>SMRITI LAL [22151961]</t>
  </si>
  <si>
    <t>YASH [22222971]</t>
  </si>
  <si>
    <t>AKASH DEEP [22224592]</t>
  </si>
  <si>
    <t>ALISHBA SIDDIQUEE [22149420]</t>
  </si>
  <si>
    <t>ANKIT RAJ [22224351]</t>
  </si>
  <si>
    <t>KANAK SAINI [22225127]</t>
  </si>
  <si>
    <t>MD ZAHOORUL HAQUE [22241881]</t>
  </si>
  <si>
    <t>NANDANI KUMARI [22182742]</t>
  </si>
  <si>
    <t>NIHAL KUMAR [22256909]</t>
  </si>
  <si>
    <t>RENU KUMARI [22123622]</t>
  </si>
  <si>
    <t>RIYA KUMARI [22149610]</t>
  </si>
  <si>
    <t>ROMSHA SHOURYA [22224643]</t>
  </si>
  <si>
    <t>SHIV SURAJ SINGH [22223616]</t>
  </si>
  <si>
    <t>SHWETA KUMARI [22127683]</t>
  </si>
  <si>
    <t>UTKARSH ANAND [22224394]</t>
  </si>
  <si>
    <t>VIVEK RAJ [22224888]</t>
  </si>
  <si>
    <t>AAKASHVEER [22112260]</t>
  </si>
  <si>
    <t>ASHUTOSH KUMAR [22224231]</t>
  </si>
  <si>
    <t>ASTHA KUMARI [22151975]</t>
  </si>
  <si>
    <t>AYUSH KUMAR [22224935]</t>
  </si>
  <si>
    <t>ISHANI GUPTA [22112212]</t>
  </si>
  <si>
    <t>KANAK PRIYA [22161803]</t>
  </si>
  <si>
    <t>KUMARI KAUSHIKI [22152001]</t>
  </si>
  <si>
    <t>MANISHA PATEL [22161755]</t>
  </si>
  <si>
    <t>MEDHA SHREE [22182816]</t>
  </si>
  <si>
    <t>NIDHI PRIYA [22117487]</t>
  </si>
  <si>
    <t>PRIYANSHU KUMARI [22250175]</t>
  </si>
  <si>
    <t>SATYA PRAKASH [22224430]</t>
  </si>
  <si>
    <t>SIDDHI SONI [22223725]</t>
  </si>
  <si>
    <t>SOHANI KUMARI [22149533]</t>
  </si>
  <si>
    <t>SRIJAN KUMAR [22182869]</t>
  </si>
  <si>
    <t>TANYA KUMARI [22188944]</t>
  </si>
  <si>
    <t>AAYUSH PRIYANKAJ [22224339]</t>
  </si>
  <si>
    <t>ADARSH KUMAR [22112128]</t>
  </si>
  <si>
    <t>AKASH SHUBHAM [22171542]</t>
  </si>
  <si>
    <t>AKRITI SARKAR [22223143]</t>
  </si>
  <si>
    <t>ALOK RAJ [22123569]</t>
  </si>
  <si>
    <t>AMRITA RANI [22160380]</t>
  </si>
  <si>
    <t>ANANYA SINGH [22224680]</t>
  </si>
  <si>
    <t>ANKIT KUMAR [22131592]</t>
  </si>
  <si>
    <t>DEEP SHIKHA [22223640]</t>
  </si>
  <si>
    <t>KUMARI SHOBHA PATEL [22233783]</t>
  </si>
  <si>
    <t>MADHAV RAJ [22223481]</t>
  </si>
  <si>
    <t>MEHWISH PERVEEN [22223527]</t>
  </si>
  <si>
    <t>MUHAMMAD YOUSHA HASHMI [22235830]</t>
  </si>
  <si>
    <t>PRAGYA [22241886]</t>
  </si>
  <si>
    <t>RAHUL KUMAR [22223727]</t>
  </si>
  <si>
    <t>RICHA KUMARI [22127679]</t>
  </si>
  <si>
    <t>RISHABH RASTOGI [22247224]</t>
  </si>
  <si>
    <t>RISHAV RAJ [22182792]</t>
  </si>
  <si>
    <t>SHASHI BHUSHAN KUMAR [22243810]</t>
  </si>
  <si>
    <t>SIDHARTH SAWARN [22249141]</t>
  </si>
  <si>
    <t>SMRITI KUMARI [22223779]</t>
  </si>
  <si>
    <t>SUHANI RAJ [22223780]</t>
  </si>
  <si>
    <t>UJALA KUMARI [22223625]</t>
  </si>
  <si>
    <t>AMAN KUMAR [22149457]</t>
  </si>
  <si>
    <t>ANTRA KUMARI [22224552]</t>
  </si>
  <si>
    <t>ANUPRIYA [22223845]</t>
  </si>
  <si>
    <t>ASHUTOSH KUMAR [22149587]</t>
  </si>
  <si>
    <t>MARTAND RAJ [22235812]</t>
  </si>
  <si>
    <t>MUSKAN [22224568]</t>
  </si>
  <si>
    <t>NAWED ALI [22228508]</t>
  </si>
  <si>
    <t>NISHU BHARTI [22171502]</t>
  </si>
  <si>
    <t>PRAKHAR PRIYAM [22223120]</t>
  </si>
  <si>
    <t>PRIYANSHU KUMAR [22112177]</t>
  </si>
  <si>
    <t>SAKSHI KUMARI [22123641]</t>
  </si>
  <si>
    <t>SHAILESH KUMAR [22223301]</t>
  </si>
  <si>
    <t>SURYA PRATAP  SINGH [22223932]</t>
  </si>
  <si>
    <t>TANU PRIYA [22223132]</t>
  </si>
  <si>
    <t>TUSHAR SINGH [22223295]</t>
  </si>
  <si>
    <t>AASHVI ANIKA [22256884]</t>
  </si>
  <si>
    <t>ADITI RANJAN [22223737]</t>
  </si>
  <si>
    <t>AKANKSHA SINHA [22228528]</t>
  </si>
  <si>
    <t>AMRITANSHU KUMAR VARSNEY [22149378]</t>
  </si>
  <si>
    <t>ANANYA [22112192]</t>
  </si>
  <si>
    <t>ANKIT KUMAR [22151973]</t>
  </si>
  <si>
    <t>ANKIT KUMAR [22112130]</t>
  </si>
  <si>
    <t>ANUPAM KUMARI [22233777]</t>
  </si>
  <si>
    <t>KRITIKA KUMARI [22243818]</t>
  </si>
  <si>
    <t>PIYUSH KUMAR [22223649]</t>
  </si>
  <si>
    <t>PIYUSH KUMAR [22117492]</t>
  </si>
  <si>
    <t>PRABHAT KUMAR [22112086]</t>
  </si>
  <si>
    <t>PRAKASH KUMAR [22223573]</t>
  </si>
  <si>
    <t>PRASUN PALLAV [22224936]</t>
  </si>
  <si>
    <t>PRIYANKA SINGH [22223672]</t>
  </si>
  <si>
    <t>RISHAV PRIYADARSHI [22222850]</t>
  </si>
  <si>
    <t>ROUSHAN KUMAR SINGH [22123627]</t>
  </si>
  <si>
    <t>SHRUTI KUMARI [22149489]</t>
  </si>
  <si>
    <t>SIDDHANT PAL [22149571]</t>
  </si>
  <si>
    <t>SNEHA KUMARI [22155732]</t>
  </si>
  <si>
    <t>ABHINAV JHA [22224341]</t>
  </si>
  <si>
    <t>ABHINAV KUMAR [22149498]</t>
  </si>
  <si>
    <t>ABHISHEK KUMAR [22246860]</t>
  </si>
  <si>
    <t>ADITYA RANJAN [22182722]</t>
  </si>
  <si>
    <t>ALOK KUMAR [22242108]</t>
  </si>
  <si>
    <t>ANKIT KUMAR SINGH [22225141]</t>
  </si>
  <si>
    <t>ARPITA ANAND [22222826]</t>
  </si>
  <si>
    <t>ARYAVEER SINGH [22224405]</t>
  </si>
  <si>
    <t>DIVYA PRAKASH SINGH [22235766]</t>
  </si>
  <si>
    <t>KHUSHI KUMARI [22174220]</t>
  </si>
  <si>
    <t>KUMARI PRIYA SINGH [22223801]</t>
  </si>
  <si>
    <t>MD AADIL [22235763]</t>
  </si>
  <si>
    <t>NANDINI GUPTA [22224570]</t>
  </si>
  <si>
    <t>NISHA KUMARI [22223057]</t>
  </si>
  <si>
    <t>PRASHANT KUMAR [22224607]</t>
  </si>
  <si>
    <t>RIYA KUMARI [22188893]</t>
  </si>
  <si>
    <t>SABHYA KUMAR [22149580]</t>
  </si>
  <si>
    <t>SANU KUMAR [22224320]</t>
  </si>
  <si>
    <t>SHIVAM KUMAR AZAD [22223074]</t>
  </si>
  <si>
    <t>SHIVAM SANSKAR [22223016]</t>
  </si>
  <si>
    <t>SHRISTI SONI [22223823]</t>
  </si>
  <si>
    <t>AAKANKSHA PRIYA [22224214]</t>
  </si>
  <si>
    <t>AMAN KUMAR [22263486]</t>
  </si>
  <si>
    <t>ANSH CHAUHAN [22149544]</t>
  </si>
  <si>
    <t>ANUSHKA PRIYA [22224225]</t>
  </si>
  <si>
    <t>ATUL PRAKASH [22123599]</t>
  </si>
  <si>
    <t>HARSH RAJ [22223097]</t>
  </si>
  <si>
    <t>JAYESH [22222936]</t>
  </si>
  <si>
    <t>KANAK PANDEY [22223755]</t>
  </si>
  <si>
    <t>MADHAV VATS [22169366]</t>
  </si>
  <si>
    <t>MONALISHA [22223112]</t>
  </si>
  <si>
    <t>NALIN HARSH [22224244]</t>
  </si>
  <si>
    <t>NAMRA HUSSAIN [22123653]</t>
  </si>
  <si>
    <t>NAMRATA RAJ [22174238]</t>
  </si>
  <si>
    <t>NIRNAW MALOKAN [22169330]</t>
  </si>
  <si>
    <t>OM SINHA [22223162]</t>
  </si>
  <si>
    <t>PRAKHAR KUMAR PAL [22125311]</t>
  </si>
  <si>
    <t>PRIYANSHU PRIYA [22222949]</t>
  </si>
  <si>
    <t>PURUSHOTTAM JEE [22223917]</t>
  </si>
  <si>
    <t>SHIVAM KUMAR [22149487]</t>
  </si>
  <si>
    <t>SHRISHTI KUMARI [22224435]</t>
  </si>
  <si>
    <t>SNEHA RANI [22233816]</t>
  </si>
  <si>
    <t>VANDANA KUMARI [22149454]</t>
  </si>
  <si>
    <t>VIVEK RAKESH TIWARY [22223188]</t>
  </si>
  <si>
    <t>ADITI [22223843]</t>
  </si>
  <si>
    <t>ADITYA KUMAR [22263484]</t>
  </si>
  <si>
    <t>ALKA KUMARI [22102228]</t>
  </si>
  <si>
    <t>ANKIT KUMAR [22223249]</t>
  </si>
  <si>
    <t>ANUPAM KIRTI [22112209]</t>
  </si>
  <si>
    <t>AVITA ANJANA [22233853]</t>
  </si>
  <si>
    <t>DIKSHA KUMARI [22106169]</t>
  </si>
  <si>
    <t>HARI OM KATYAYAN [22235784]</t>
  </si>
  <si>
    <t>KISHAN KUMAR [22246932]</t>
  </si>
  <si>
    <t>KRISH KUMAR [22223851]</t>
  </si>
  <si>
    <t>MUSKAN KUMARI [22224302]</t>
  </si>
  <si>
    <t>PRACHI CHANDRA [22235790]</t>
  </si>
  <si>
    <t>RAMAN KUMAR BHAKTA [22255776]</t>
  </si>
  <si>
    <t>RISHU PANDEY [22112178]</t>
  </si>
  <si>
    <t>RISHU RAJ [22182976]</t>
  </si>
  <si>
    <t>SUMIT KUMAR HEMBRAM [22160367]</t>
  </si>
  <si>
    <t>AASHU RAI [22171454]</t>
  </si>
  <si>
    <t>ABHIMANYU [22241957]</t>
  </si>
  <si>
    <t>ADITYA KUMAR SINHA [22246922]</t>
  </si>
  <si>
    <t>ADITYA RAJ [22249106]</t>
  </si>
  <si>
    <t>ANSHIKA SONI [22246866]</t>
  </si>
  <si>
    <t>AYUSH KUMAR [22171467]</t>
  </si>
  <si>
    <t>DIPANJALI KISHOR [22222878]</t>
  </si>
  <si>
    <t>FAHAAM UDDIN [22246927]</t>
  </si>
  <si>
    <t>GHULAM MOINUDDIN HASAN [22247176]</t>
  </si>
  <si>
    <t>NISCHAY NAMAN [22149559]</t>
  </si>
  <si>
    <t>PRANJAL YADAV [22235744]</t>
  </si>
  <si>
    <t>PRIYANSHU ANANT [22101357]</t>
  </si>
  <si>
    <t>RAJA KUMAR [22263506]</t>
  </si>
  <si>
    <t>RAVI RAJ [22182930]</t>
  </si>
  <si>
    <t>ROHIT KUMAR [22223814]</t>
  </si>
  <si>
    <t>RUPALI KUMARI [22233833]</t>
  </si>
  <si>
    <t>SAKSHI KUMARI [22224258]</t>
  </si>
  <si>
    <t>SALU SAURABH [22222853]</t>
  </si>
  <si>
    <t>SHIVANI PRIYA [22149530]</t>
  </si>
  <si>
    <t>SHRISTHI [22149536]</t>
  </si>
  <si>
    <t>SONU PRASAD SINGH [22246904]</t>
  </si>
  <si>
    <t>SUSHANT [22224440]</t>
  </si>
  <si>
    <t>SWATI PRIYA [22149493]</t>
  </si>
  <si>
    <t>VIBHA KUMARI [22224665]</t>
  </si>
  <si>
    <t>VIDARSHANA BHARDWAJ [22224272]</t>
  </si>
  <si>
    <t>WARIS HODA [22123592]</t>
  </si>
  <si>
    <t>List of KVs achieved 60% &amp; ABOVE - AISSE (Class X)</t>
  </si>
  <si>
    <t>List of KVs achieved 70% &amp; ABOVE - AISSE (Class X)</t>
  </si>
  <si>
    <t>List of KVs achieved 80% &amp; ABOVE - AISSE (Class X)</t>
  </si>
  <si>
    <t>List of KVs achieved 90% &amp; ABOVE - AISSE (Class X)</t>
  </si>
  <si>
    <t>OVERALL RESULT OF THE REGION - AISSCE : CLASS XII ( ALL Stream )</t>
  </si>
  <si>
    <t>OVERALL RESULT OF THE REGION - AISSCE : CLASS XII ( SCIENCE Stream )</t>
  </si>
  <si>
    <t>OVERALL RESULT OF THE REGION - AISSCE : CLASS XII ( COMMERCE Stream )</t>
  </si>
  <si>
    <t>OVERALL RESULT OF THE REGION - AISSCE : CLASS XII ( HUMANITIES Stream )</t>
  </si>
  <si>
    <t>OVERALL RESULT OF THE REGION - AISSCE : CLASS XII ( VOCATIONAL Stream )</t>
  </si>
  <si>
    <t>NOT APPLICABLE</t>
  </si>
  <si>
    <t>GRADE-WISE RESULT OF THE REGION - AISSCE : CLASS XII</t>
  </si>
  <si>
    <t>GRADE-WISE RESULT OF THE REGION - AISSCE : CLASS XII ( SCIENCE Stream )</t>
  </si>
  <si>
    <t>GRADE-WISE RESULT OF THE REGION - AISSCE : CLASS XII ( COMMERCE Stream )</t>
  </si>
  <si>
    <t>GRADE-WISE RESULT OF THE REGION - AISSCE : CLASS XII ( HUMANITIES Stream )</t>
  </si>
  <si>
    <t>GRADE-WISE RESULT OF THE REGION - AISSCE : CLASS XII ( VOCATIONAL Stream )</t>
  </si>
  <si>
    <t>SUBJECT-WISE RESULT ANALYSIS OF THE REGION - AISSCE : CLASS XII</t>
  </si>
  <si>
    <t>ENGLISH CORE [301]</t>
  </si>
  <si>
    <t>HINDI CORE [302]</t>
  </si>
  <si>
    <t>SANSKRIT CORE [322]</t>
  </si>
  <si>
    <t>MATHEMATICS [041]</t>
  </si>
  <si>
    <t>APPLIED MATHEMATICS [241]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</si>
  <si>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</si>
  <si>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</si>
  <si>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</si>
  <si>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</si>
  <si>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</si>
  <si>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</si>
  <si>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</si>
  <si>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</si>
  <si>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BIOTECHNOLOGY [045]</t>
  </si>
  <si>
    <t>COMPUTR SCIENCE [083]</t>
  </si>
  <si>
    <t>INFO. PRAC. [065]</t>
  </si>
  <si>
    <t>ARTIFICIAL INTELLIGENCE [843]</t>
  </si>
  <si>
    <t>POLITICAL SCI. [028]</t>
  </si>
  <si>
    <t>PHY. EDUCATION [048]</t>
  </si>
  <si>
    <t>SOCIOLOGY [039]</t>
  </si>
  <si>
    <t>HIND.MUSIC VOCL [034]</t>
  </si>
  <si>
    <t>AGRICULTURE [808]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</si>
  <si>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</si>
  <si>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</si>
  <si>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</si>
  <si>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</si>
  <si>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</si>
  <si>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</si>
  <si>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APOORVA [22643599]</t>
  </si>
  <si>
    <t>NAMAMI KASHYAP [22643611]</t>
  </si>
  <si>
    <t>RAUNIT PATEL [22643266]</t>
  </si>
  <si>
    <t>PIYUSH KEDIA [22643538]</t>
  </si>
  <si>
    <t>SUPRIYA KUMARI [22651963]</t>
  </si>
  <si>
    <t>TULSI SINGH [22642956]</t>
  </si>
  <si>
    <t>ABHISHEK KUMAR [22618036]</t>
  </si>
  <si>
    <t>ANUBHAV KISHORE ANAND [22642662]</t>
  </si>
  <si>
    <t>AMIT KUMAR [22644093]</t>
  </si>
  <si>
    <t>SAMRIDHI BHARTI [22643622]</t>
  </si>
  <si>
    <t>JUHI KUMARI [22644086]</t>
  </si>
  <si>
    <t>SHALINI KUMARI [22644080]</t>
  </si>
  <si>
    <t>SAHARSH SHANU [22620695]</t>
  </si>
  <si>
    <t>AAYUSH KUMAR [22625589]</t>
  </si>
  <si>
    <t>HARSH RAJ [22642668]</t>
  </si>
  <si>
    <t>PIYUSH KUMAR [22643613]</t>
  </si>
  <si>
    <t>YASH RAJ TANTIYA [22620683]</t>
  </si>
  <si>
    <t>AMAN SRIVASTAVA [22643742]</t>
  </si>
  <si>
    <t>AYUSHI ARYA [22625519]</t>
  </si>
  <si>
    <t>NAVYA YADAV [22644060]</t>
  </si>
  <si>
    <t>RAJNISH RANJAN [22649554]</t>
  </si>
  <si>
    <t>SURAJ KUMAR [22642694]</t>
  </si>
  <si>
    <t>UTKARSH KUMAR [22643879]</t>
  </si>
  <si>
    <t>YASHI [22642838]</t>
  </si>
  <si>
    <t>AKSHIT NANDAN [22642659]</t>
  </si>
  <si>
    <t>ASIF ALI [22651966]</t>
  </si>
  <si>
    <t>MD SHAHNAWAZ HUSSAIN [22643961]</t>
  </si>
  <si>
    <t>ASHUTOSH THAKUR [22642891]</t>
  </si>
  <si>
    <t>MD KARIM SAFI [22642580]</t>
  </si>
  <si>
    <t>NISHITA SINGH [22651378]</t>
  </si>
  <si>
    <t>RAJA SATYAM [22625499]</t>
  </si>
  <si>
    <t>ANJALI KUMARI [22643127]</t>
  </si>
  <si>
    <t>MUSKAN [22643213]</t>
  </si>
  <si>
    <t>ANNU PRIYA [22643799]</t>
  </si>
  <si>
    <t>JIGYASA KUMARI [22643134]</t>
  </si>
  <si>
    <t>MOHAMMAD FAIZ AHMAD [22643211]</t>
  </si>
  <si>
    <t>NIDHI PRIYA [22617451]</t>
  </si>
  <si>
    <t>SUNNY KUMAR [22614686]</t>
  </si>
  <si>
    <t>KUMARI DIVY [22642577]</t>
  </si>
  <si>
    <t>MUSKAN KUMARI [22643042]</t>
  </si>
  <si>
    <t>PRERNA RAJ [22642585]</t>
  </si>
  <si>
    <t>VIVEK PRADHAN [22643308]</t>
  </si>
  <si>
    <t>ASHISH RANJAN [22603153]</t>
  </si>
  <si>
    <t>NIRAJ KUMAR [22627001]</t>
  </si>
  <si>
    <t>RAUNAK KUMARI [22647433]</t>
  </si>
  <si>
    <t>UTKARSH RAJ [22642602]</t>
  </si>
  <si>
    <t>ANKIT BHARTI [22643594]</t>
  </si>
  <si>
    <t>DHRUV KUMAR SINGH [22642851]</t>
  </si>
  <si>
    <t>HARI SHIVAM [22651969]</t>
  </si>
  <si>
    <t>PRATIK ABHAS [22642677]</t>
  </si>
  <si>
    <t>ATHARAV RAJ [22643959]</t>
  </si>
  <si>
    <t>MITALI RAJ [22618492]</t>
  </si>
  <si>
    <t>SAKSHI KUMARI [22643300]</t>
  </si>
  <si>
    <t>SAKET SINHA [22642591]</t>
  </si>
  <si>
    <t>ESHNA ANAND [22643068]</t>
  </si>
  <si>
    <t>JITENDRA KUMAR [22614597]</t>
  </si>
  <si>
    <t>N CHINMAYA [22643515]</t>
  </si>
  <si>
    <t>SWASTIK KUMAR [22642696]</t>
  </si>
  <si>
    <t>VAIBHAV KUMAR [22642700]</t>
  </si>
  <si>
    <t>ABHIJEET KANT [22614703]</t>
  </si>
  <si>
    <t>ADITYA ANAND BHASKAR [22625591]</t>
  </si>
  <si>
    <t>AMAN KUMAR [22643794]</t>
  </si>
  <si>
    <t>ANAMIKA YADAV [22642886]</t>
  </si>
  <si>
    <t>ANJALI KUMARI [22649422]</t>
  </si>
  <si>
    <t>SAURABH KUMAR [22643932]</t>
  </si>
  <si>
    <t>SWATASHA [22620678]</t>
  </si>
  <si>
    <t>TULIKA SAGAR [22642913]</t>
  </si>
  <si>
    <t>ALOK KUMAR JHA [22609479]</t>
  </si>
  <si>
    <t>ANKIT KUMAR [22643925]</t>
  </si>
  <si>
    <t>HEMANT KUMAR [22642569]</t>
  </si>
  <si>
    <t>PRACHI BHARTI [22606302]</t>
  </si>
  <si>
    <t>PRATYUSH SAURABH [22642678]</t>
  </si>
  <si>
    <t>SONU KUMAR [22603221]</t>
  </si>
  <si>
    <t>SURAJ KUMAR DWIVEDI [22607327]</t>
  </si>
  <si>
    <t>DIPTI DIPANSHA [22614609]</t>
  </si>
  <si>
    <t>PRAGATI RAJ [22651382]</t>
  </si>
  <si>
    <t>SHIVAM KUMAR [22651977]</t>
  </si>
  <si>
    <t>VAISHNAVI RAI [22625626]</t>
  </si>
  <si>
    <t>LISTAR KUMAR [22618034]</t>
  </si>
  <si>
    <t>REESHI RAJ [22649429]</t>
  </si>
  <si>
    <t>SILKI KUMARI [22614639]</t>
  </si>
  <si>
    <t>ARYA KUMARI [22614634]</t>
  </si>
  <si>
    <t>AYUSH [22625479]</t>
  </si>
  <si>
    <t>MUSKAN PERWEEN [22618500]</t>
  </si>
  <si>
    <t>PRIYESH KUMAR JHA [22620636]</t>
  </si>
  <si>
    <t>SAVITA YADAV [22620671]</t>
  </si>
  <si>
    <t>TRIPTI RAJ [22614631]</t>
  </si>
  <si>
    <t>VAISHNAVI PURI [22643224]</t>
  </si>
  <si>
    <t>ANJALY PRIYA [22643953]</t>
  </si>
  <si>
    <t>ANSHU KUMARI [22643276]</t>
  </si>
  <si>
    <t>PRIYANSHU PRANJAL [22620667]</t>
  </si>
  <si>
    <t>RAUNAK KUMAR [22625620]</t>
  </si>
  <si>
    <t>SNEHA KUMARI [22614629]</t>
  </si>
  <si>
    <t>ZIYAOOL HUQ [22651973]</t>
  </si>
  <si>
    <t>RAHUL KUMAR SINGH [22607307]</t>
  </si>
  <si>
    <t>SUMIT KUMAR PATEL [22651978]</t>
  </si>
  <si>
    <t>TEJASHAVA [22642698]</t>
  </si>
  <si>
    <t>UTSAV SAH [22642699]</t>
  </si>
  <si>
    <t>NIKHIL KUMAR [22643180]</t>
  </si>
  <si>
    <t>PRABHANSHU KUMAR JHA [22649567]</t>
  </si>
  <si>
    <t>RUPESH KUMAR [22643219]</t>
  </si>
  <si>
    <t>SHIVAM ANKUR [22643831]</t>
  </si>
  <si>
    <t>ADITYA RANJAN [22643167]</t>
  </si>
  <si>
    <t>KHUSHBOO GUPTA [22643811]</t>
  </si>
  <si>
    <t>SHIKSHA KUMARI [22603107]</t>
  </si>
  <si>
    <t>LIST OF TOPPERS IN CBSE EXAM - Class XII COMMERCE stream (&gt;=90% Only)</t>
  </si>
  <si>
    <t>SHAILEE KUMARI [22647480]</t>
  </si>
  <si>
    <t>ARCHI VERMA [22614779]</t>
  </si>
  <si>
    <t>AYUSH NANDAN SINGH [22603237]</t>
  </si>
  <si>
    <t>PRAKRITI PRIYA [22614662]</t>
  </si>
  <si>
    <t>GITANJALI PRIYA [22614652]</t>
  </si>
  <si>
    <t>KESHAV SHARMA [22617524]</t>
  </si>
  <si>
    <t>ABHAY KUMAR [22651347]</t>
  </si>
  <si>
    <t>RIYA KUMARI [22653465]</t>
  </si>
  <si>
    <t>HIMRAJ [22647463]</t>
  </si>
  <si>
    <t>KUMARI SURABHI [22643352]</t>
  </si>
  <si>
    <t>URVIJA PRIYADARSHANI [22643866]</t>
  </si>
  <si>
    <t>JIGYASA KUMARI [22615524]</t>
  </si>
  <si>
    <t>SONAM PRIYA [22643735]</t>
  </si>
  <si>
    <t>JAYANT KUMAR [22603239]</t>
  </si>
  <si>
    <t>AROHI KUMARI [22643067]</t>
  </si>
  <si>
    <t>DIVYA GUPTA [22614651]</t>
  </si>
  <si>
    <t>DEVRAJ KUMAR [22614650]</t>
  </si>
  <si>
    <t>MRINALI MUKUL [22625560]</t>
  </si>
  <si>
    <t>ANURAG SHARMA [22603236]</t>
  </si>
  <si>
    <t>ANUSHKA [22643984]</t>
  </si>
  <si>
    <t>DEEKSHA KUMARI [22614784]</t>
  </si>
  <si>
    <t>KHUSHI GUPTA [22614655]</t>
  </si>
  <si>
    <t>SHUBHAM RAJ [22643733]</t>
  </si>
  <si>
    <t>BHUMI SINGH [22617544]</t>
  </si>
  <si>
    <t>RAHUL KUMAR [22618525]</t>
  </si>
  <si>
    <t>AAROHI RAJ [22614773]</t>
  </si>
  <si>
    <t>KHUSHI SINGH [22607355]</t>
  </si>
  <si>
    <t>MANISHA KUMARI [22643997]</t>
  </si>
  <si>
    <t>RAGINI KUMARI [22614664]</t>
  </si>
  <si>
    <t>TANISHK PRIYADARSHI [22642953]</t>
  </si>
  <si>
    <t>VARSHA SINGH [22647484]</t>
  </si>
  <si>
    <t>AISHWARYA [22607354]</t>
  </si>
  <si>
    <t>ANANYA CHANDRA [22643980]</t>
  </si>
  <si>
    <t>SHYAMLI [22620734]</t>
  </si>
  <si>
    <t>SRISTEE ROCHAK [22603140]</t>
  </si>
  <si>
    <t>ABHI JAISWAL [22617510]</t>
  </si>
  <si>
    <t>HIMANSHU KUMAR JHA [22642930]</t>
  </si>
  <si>
    <t>KRITI PRIYA [22642932]</t>
  </si>
  <si>
    <t>SAKSHI KUMARI [22625586]</t>
  </si>
  <si>
    <t>NAVTEJ [22620746]</t>
  </si>
  <si>
    <t>VAISHNAVI [22642740]</t>
  </si>
  <si>
    <t>YASH RAJ [22643340]</t>
  </si>
  <si>
    <t>PRAKASH KUMAR [22643724]</t>
  </si>
  <si>
    <t>RICHA SHARMA [22625564]</t>
  </si>
  <si>
    <t>AAGYA CHOUDHARY [22617509]</t>
  </si>
  <si>
    <t>AMITABH KAUSHAL [22642919]</t>
  </si>
  <si>
    <t>HARSH RAJ [22653457]</t>
  </si>
  <si>
    <t>SHEETAL SHRIVASTAV [22615513]</t>
  </si>
  <si>
    <t>RAJ NANDANI [22615498]</t>
  </si>
  <si>
    <t>SHREYA SINGH [22614802]</t>
  </si>
  <si>
    <t>RIYA KUMARI [22651362]</t>
  </si>
  <si>
    <t>SHRISTI KUMARI [22615521]</t>
  </si>
  <si>
    <t>LIST OF TOPPERS IN CBSE EXAM - Class XII HUMANITIES stream (&gt;=90% Only)</t>
  </si>
  <si>
    <t>SADHNA [22643403]</t>
  </si>
  <si>
    <t>SAMRIDHI [22643096]</t>
  </si>
  <si>
    <t>VISHWAJIT KUMAR [22625632]</t>
  </si>
  <si>
    <t>APARNA SHARMA [22614770]</t>
  </si>
  <si>
    <t>ISHA KUMARI [22643081]</t>
  </si>
  <si>
    <t>MD ASHHAR [22614772]</t>
  </si>
  <si>
    <t>NANDANI KUMARI [22643645]</t>
  </si>
  <si>
    <t>AMISHA KUMARI [22645679]</t>
  </si>
  <si>
    <t>AKANKSHA KUMARI [22643071]</t>
  </si>
  <si>
    <t>AMRIT RAJ [22642745]</t>
  </si>
  <si>
    <t>ASHISH KUMAR JHA [22643642]</t>
  </si>
  <si>
    <t>SHAMS UN NAHAR KHAN [22643097]</t>
  </si>
  <si>
    <t>AYUSHMAN PANDEY [22642748]</t>
  </si>
  <si>
    <t>KUMARI PALLAVI [22625647]</t>
  </si>
  <si>
    <t>KHUSHI KUMARI [22642760]</t>
  </si>
  <si>
    <t>RISHIKA SHASTRI [22645686]</t>
  </si>
  <si>
    <t>AAKRITI KUMARI SINGH [22614761]</t>
  </si>
  <si>
    <t>ANUSHKA [22614750]</t>
  </si>
  <si>
    <t>RIDDHIMA SINGH [22643693]</t>
  </si>
  <si>
    <t>MD  MASOOM ANSARI [22645675]</t>
  </si>
  <si>
    <t>VAISHNAVI [22614756]</t>
  </si>
  <si>
    <t>ABHINANDITA [22645677]</t>
  </si>
  <si>
    <t>ANUPMA KUMARI [22614766]</t>
  </si>
  <si>
    <t>AIMEN ZARA KHAN [22643636]</t>
  </si>
  <si>
    <t>FARHA JABIN [22642753]</t>
  </si>
  <si>
    <t>SALONI PRIYA [22625660]</t>
  </si>
  <si>
    <t>MANJEET KUMAR RAY [22645673]</t>
  </si>
  <si>
    <t>MD ARKAN BIN KHALIL [22606350]</t>
  </si>
  <si>
    <t>PRACHI [22617569]</t>
  </si>
  <si>
    <t>ANKITA KUMARI [22614762]</t>
  </si>
  <si>
    <t>ARYAN RAJ [22625657]</t>
  </si>
  <si>
    <t>SAWAN RAJ SINGH [22645688]</t>
  </si>
  <si>
    <t>SONALI KUMARI [22643676]</t>
  </si>
  <si>
    <t>PRASANN KUMAR JHA [22642768]</t>
  </si>
  <si>
    <t>SHIVANI [22625651]</t>
  </si>
  <si>
    <t>ANMOL [22625662]</t>
  </si>
  <si>
    <t>HIMANCHI RANI [22643080]</t>
  </si>
  <si>
    <t>RICHA KUMARI [22642772]</t>
  </si>
  <si>
    <t>SURBHI SUMAN [22614744]</t>
  </si>
  <si>
    <t>UMESHWARI RANJAN [22643404]</t>
  </si>
  <si>
    <t>SAKSHI [22645672]</t>
  </si>
  <si>
    <t>KUMARI MINAKSHI [22645681]</t>
  </si>
  <si>
    <t>VISHAKHA SINGH [22643667]</t>
  </si>
  <si>
    <t>SUKRITI RANI [22642779]</t>
  </si>
  <si>
    <t>DIKSHA KUMARI [22643422]</t>
  </si>
  <si>
    <t>TAZEEN BADAR FATIMA [22645692]</t>
  </si>
  <si>
    <t>AMAN RAJ [22642744]</t>
  </si>
  <si>
    <t>NIKHIL BHASKAR [22642765]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</si>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</sst>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left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31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right" vertical="center"/>
    </xf>
    <xf numFmtId="2" fontId="32" fillId="3" borderId="1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37" fillId="0" borderId="0" xfId="2" applyFont="1" applyAlignment="1" applyProtection="1">
      <alignment vertical="center"/>
    </xf>
    <xf numFmtId="0" fontId="31" fillId="0" borderId="0" xfId="2" applyFont="1" applyBorder="1" applyAlignment="1">
      <alignment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41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center"/>
    </xf>
    <xf numFmtId="0" fontId="31" fillId="0" borderId="0" xfId="2" applyFont="1" applyAlignment="1">
      <alignment horizontal="left" vertical="center"/>
    </xf>
    <xf numFmtId="0" fontId="31" fillId="0" borderId="0" xfId="2" applyFont="1" applyAlignment="1" applyProtection="1">
      <alignment vertical="center"/>
    </xf>
    <xf numFmtId="0" fontId="39" fillId="0" borderId="0" xfId="2" applyFont="1" applyAlignment="1" applyProtection="1">
      <alignment vertical="center"/>
    </xf>
    <xf numFmtId="0" fontId="36" fillId="0" borderId="0" xfId="2" applyFont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2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</xf>
    <xf numFmtId="0" fontId="37" fillId="0" borderId="0" xfId="2" applyFont="1" applyAlignment="1">
      <alignment vertical="center"/>
    </xf>
    <xf numFmtId="0" fontId="31" fillId="0" borderId="0" xfId="2" applyFont="1"/>
    <xf numFmtId="0" fontId="42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/>
    <xf numFmtId="0" fontId="40" fillId="0" borderId="0" xfId="2" applyFont="1" applyAlignment="1">
      <alignment horizontal="left" vertical="center"/>
    </xf>
    <xf numFmtId="0" fontId="29" fillId="0" borderId="0" xfId="2" applyFont="1"/>
    <xf numFmtId="0" fontId="39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left" vertical="center" indent="1" shrinkToFit="1"/>
    </xf>
    <xf numFmtId="0" fontId="32" fillId="0" borderId="1" xfId="2" applyFont="1" applyFill="1" applyBorder="1" applyAlignment="1" applyProtection="1">
      <alignment horizontal="right" vertical="center"/>
    </xf>
    <xf numFmtId="2" fontId="32" fillId="0" borderId="1" xfId="2" applyNumberFormat="1" applyFont="1" applyFill="1" applyBorder="1" applyAlignment="1" applyProtection="1">
      <alignment horizontal="right" vertical="center"/>
    </xf>
    <xf numFmtId="0" fontId="32" fillId="0" borderId="0" xfId="2" applyFont="1" applyAlignment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indent="1" shrinkToFi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horizontal="right" vertical="center" indent="3"/>
    </xf>
    <xf numFmtId="2" fontId="32" fillId="0" borderId="1" xfId="0" applyNumberFormat="1" applyFont="1" applyFill="1" applyBorder="1" applyAlignment="1" applyProtection="1">
      <alignment horizontal="right" vertical="center" indent="3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0" fontId="33" fillId="7" borderId="1" xfId="0" applyFont="1" applyFill="1" applyBorder="1" applyAlignment="1" applyProtection="1">
      <alignment horizontal="center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2" fontId="33" fillId="7" borderId="1" xfId="2" applyNumberFormat="1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 indent="3"/>
    </xf>
    <xf numFmtId="2" fontId="33" fillId="7" borderId="1" xfId="0" applyNumberFormat="1" applyFont="1" applyFill="1" applyBorder="1" applyAlignment="1" applyProtection="1">
      <alignment horizontal="right" vertical="center" indent="3"/>
      <protection locked="0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3" fillId="7" borderId="1" xfId="2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29" fillId="0" borderId="0" xfId="0" applyFont="1" applyBorder="1" applyAlignment="1" applyProtection="1">
      <alignment horizontal="right" indent="2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right" indent="2"/>
    </xf>
    <xf numFmtId="0" fontId="21" fillId="0" borderId="0" xfId="2" applyFont="1" applyBorder="1" applyAlignment="1">
      <alignment horizontal="right" vertical="center" indent="2"/>
    </xf>
    <xf numFmtId="0" fontId="29" fillId="0" borderId="0" xfId="2" applyFont="1" applyBorder="1" applyAlignment="1">
      <alignment horizontal="right" vertical="center" indent="2"/>
    </xf>
    <xf numFmtId="0" fontId="3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top"/>
    </xf>
    <xf numFmtId="0" fontId="30" fillId="0" borderId="0" xfId="0" applyFont="1" applyBorder="1" applyAlignment="1" applyProtection="1">
      <alignment horizontal="left" vertical="center" indent="2"/>
    </xf>
    <xf numFmtId="0" fontId="18" fillId="0" borderId="0" xfId="0" applyFont="1" applyBorder="1" applyAlignment="1" applyProtection="1">
      <alignment horizontal="right" vertical="center" indent="2"/>
    </xf>
    <xf numFmtId="0" fontId="29" fillId="0" borderId="0" xfId="0" applyFont="1" applyBorder="1" applyAlignment="1">
      <alignment horizontal="right" indent="2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54" fillId="0" borderId="1" xfId="0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5" fillId="0" borderId="0" xfId="2" applyFont="1" applyAlignment="1" applyProtection="1">
      <alignment horizontal="left" vertical="center"/>
      <protection locked="0"/>
    </xf>
    <xf numFmtId="0" fontId="56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7" borderId="1" xfId="0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7" fillId="0" borderId="1" xfId="2" applyFont="1" applyFill="1" applyBorder="1" applyAlignment="1" applyProtection="1">
      <alignment horizontal="center" vertical="center" shrinkToFit="1"/>
    </xf>
    <xf numFmtId="0" fontId="55" fillId="0" borderId="0" xfId="2" applyFont="1" applyAlignment="1">
      <alignment horizontal="left" vertical="center"/>
    </xf>
    <xf numFmtId="0" fontId="56" fillId="0" borderId="0" xfId="2" applyFont="1" applyAlignment="1">
      <alignment horizontal="left" vertical="center" wrapText="1"/>
    </xf>
    <xf numFmtId="0" fontId="3" fillId="0" borderId="0" xfId="2" applyAlignment="1">
      <alignment horizontal="right" vertical="center"/>
    </xf>
    <xf numFmtId="0" fontId="18" fillId="0" borderId="0" xfId="2" applyFont="1" applyAlignment="1">
      <alignment horizontal="right" vertical="center" wrapText="1"/>
    </xf>
    <xf numFmtId="0" fontId="58" fillId="0" borderId="2" xfId="2" applyFont="1" applyBorder="1" applyAlignment="1">
      <alignment horizontal="center" wrapText="1"/>
    </xf>
    <xf numFmtId="0" fontId="30" fillId="0" borderId="0" xfId="0" applyFont="1" applyBorder="1" applyAlignment="1" applyProtection="1">
      <alignment horizontal="left" vertical="center" wrapText="1" indent="2"/>
    </xf>
    <xf numFmtId="0" fontId="18" fillId="0" borderId="0" xfId="0" applyFont="1" applyBorder="1" applyAlignment="1" applyProtection="1">
      <alignment horizontal="right" vertical="center" wrapText="1" indent="2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903693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479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112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13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60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56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2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44" totalsRowShown="0" headerRowDxfId="11" dataDxfId="9" headerRowBorderDxfId="10" tableBorderDxfId="8" totalsRowBorderDxfId="7">
  <tableColumns count="4">
    <tableColumn id="1" xr3:uid="{508B4146-FAEF-4623-AEB2-A9434269A1A7}" name="Sl. No." dataDxfId="6" dataCellStyle="Normal 2"/>
    <tableColumn id="2" xr3:uid="{DEA54978-EC02-492D-9887-25E1D02EC81C}" name="Name of the KV" dataDxfId="5" dataCellStyle="Normal 2"/>
    <tableColumn id="3" xr3:uid="{0A21AA19-E8F0-4A83-B351-38876FC48F4D}" name="Student Name" dataDxfId="4" dataCellStyle="Normal 2"/>
    <tableColumn id="4" xr3:uid="{FFA189BB-3B47-447B-9EFE-F271DE17F590}" name="Grade" dataDxfId="3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20" customWidth="1"/>
    <col min="3" max="3" width="49.88671875" style="20" bestFit="1" customWidth="1"/>
    <col min="4" max="4" width="40.109375" style="20" bestFit="1" customWidth="1"/>
    <col min="5" max="9" width="12.77734375" style="20" customWidth="1"/>
    <col min="10" max="11" width="2.77734375" style="20" customWidth="1"/>
    <col min="12" max="12" width="49.6640625" style="20" customWidth="1"/>
    <col min="13" max="13" width="8.88671875" style="20" bestFit="1" customWidth="1"/>
    <col min="14" max="14" width="7.33203125" style="20" bestFit="1" customWidth="1"/>
    <col min="15" max="15" width="7.6640625" style="20" bestFit="1" customWidth="1"/>
    <col min="16" max="16" width="8.109375" style="20" bestFit="1" customWidth="1"/>
    <col min="17" max="16384" width="9.109375" style="20"/>
  </cols>
  <sheetData>
    <row r="1" spans="1:11" s="38" customFormat="1" ht="15" customHeight="1" x14ac:dyDescent="0.3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1"/>
    </row>
    <row r="2" spans="1:11" s="39" customFormat="1" ht="25.05" customHeight="1" x14ac:dyDescent="0.3">
      <c r="A2" s="279"/>
      <c r="B2" s="280" t="s">
        <v>137</v>
      </c>
      <c r="C2" s="280"/>
      <c r="D2" s="280"/>
      <c r="E2" s="280"/>
      <c r="F2" s="280"/>
      <c r="G2" s="280"/>
      <c r="H2" s="280"/>
      <c r="I2" s="280"/>
      <c r="J2" s="280"/>
      <c r="K2" s="278"/>
    </row>
    <row r="3" spans="1:11" ht="25.05" customHeight="1" x14ac:dyDescent="0.25">
      <c r="A3" s="279"/>
      <c r="B3" s="281" t="s">
        <v>138</v>
      </c>
      <c r="C3" s="281"/>
      <c r="D3" s="281"/>
      <c r="E3" s="281"/>
      <c r="F3" s="281"/>
      <c r="G3" s="281"/>
      <c r="H3" s="281"/>
      <c r="I3" s="281"/>
      <c r="J3" s="281"/>
      <c r="K3" s="278"/>
    </row>
    <row r="4" spans="1:11" s="40" customFormat="1" ht="19.95" customHeight="1" x14ac:dyDescent="0.25">
      <c r="A4" s="279"/>
      <c r="B4" s="282" t="s">
        <v>139</v>
      </c>
      <c r="C4" s="282"/>
      <c r="D4" s="282"/>
      <c r="E4" s="282"/>
      <c r="F4" s="282"/>
      <c r="G4" s="282"/>
      <c r="H4" s="282"/>
      <c r="I4" s="282"/>
      <c r="J4" s="282"/>
      <c r="K4" s="278"/>
    </row>
    <row r="5" spans="1:11" s="21" customFormat="1" ht="19.95" customHeight="1" thickBot="1" x14ac:dyDescent="0.25">
      <c r="A5" s="279"/>
      <c r="B5" s="283" t="s">
        <v>140</v>
      </c>
      <c r="C5" s="283"/>
      <c r="D5" s="283"/>
      <c r="E5" s="283"/>
      <c r="F5" s="283"/>
      <c r="G5" s="283"/>
      <c r="H5" s="283"/>
      <c r="I5" s="283"/>
      <c r="J5" s="283"/>
      <c r="K5" s="278"/>
    </row>
    <row r="6" spans="1:11" ht="15.6" x14ac:dyDescent="0.25">
      <c r="A6" s="279"/>
      <c r="B6" s="284" t="s">
        <v>141</v>
      </c>
      <c r="C6" s="250" t="s">
        <v>86</v>
      </c>
      <c r="D6" s="265" t="s">
        <v>85</v>
      </c>
      <c r="E6" s="265"/>
      <c r="F6" s="265"/>
      <c r="G6" s="265"/>
      <c r="H6" s="265"/>
      <c r="I6" s="266"/>
      <c r="J6" s="286">
        <v>44767.403564814813</v>
      </c>
      <c r="K6" s="278"/>
    </row>
    <row r="7" spans="1:11" s="41" customFormat="1" ht="25.05" customHeight="1" x14ac:dyDescent="0.25">
      <c r="A7" s="279"/>
      <c r="B7" s="284"/>
      <c r="C7" s="242" t="s">
        <v>111</v>
      </c>
      <c r="D7" s="249" t="s">
        <v>112</v>
      </c>
      <c r="E7" s="244" t="s">
        <v>88</v>
      </c>
      <c r="F7" s="244" t="s">
        <v>73</v>
      </c>
      <c r="G7" s="244" t="s">
        <v>75</v>
      </c>
      <c r="H7" s="244" t="s">
        <v>74</v>
      </c>
      <c r="I7" s="245" t="s">
        <v>76</v>
      </c>
      <c r="J7" s="286"/>
      <c r="K7" s="278"/>
    </row>
    <row r="8" spans="1:11" s="41" customFormat="1" ht="25.05" customHeight="1" x14ac:dyDescent="0.25">
      <c r="A8" s="279"/>
      <c r="B8" s="284"/>
      <c r="C8" s="242" t="s">
        <v>61</v>
      </c>
      <c r="D8" s="249" t="s">
        <v>77</v>
      </c>
      <c r="E8" s="244" t="s">
        <v>88</v>
      </c>
      <c r="F8" s="244" t="s">
        <v>73</v>
      </c>
      <c r="G8" s="244" t="s">
        <v>75</v>
      </c>
      <c r="H8" s="244" t="s">
        <v>74</v>
      </c>
      <c r="I8" s="245" t="s">
        <v>76</v>
      </c>
      <c r="J8" s="286"/>
      <c r="K8" s="278"/>
    </row>
    <row r="9" spans="1:11" s="41" customFormat="1" ht="25.05" customHeight="1" x14ac:dyDescent="0.25">
      <c r="A9" s="279"/>
      <c r="B9" s="284"/>
      <c r="C9" s="242" t="s">
        <v>62</v>
      </c>
      <c r="D9" s="272" t="s">
        <v>78</v>
      </c>
      <c r="E9" s="273"/>
      <c r="F9" s="273"/>
      <c r="G9" s="273"/>
      <c r="H9" s="273"/>
      <c r="I9" s="274"/>
      <c r="J9" s="286"/>
      <c r="K9" s="278"/>
    </row>
    <row r="10" spans="1:11" s="41" customFormat="1" ht="25.05" customHeight="1" x14ac:dyDescent="0.25">
      <c r="A10" s="279"/>
      <c r="B10" s="284"/>
      <c r="C10" s="242" t="s">
        <v>66</v>
      </c>
      <c r="D10" s="249" t="s">
        <v>79</v>
      </c>
      <c r="E10" s="246" t="s">
        <v>88</v>
      </c>
      <c r="F10" s="246" t="s">
        <v>73</v>
      </c>
      <c r="G10" s="246" t="s">
        <v>75</v>
      </c>
      <c r="H10" s="246" t="s">
        <v>74</v>
      </c>
      <c r="I10" s="247" t="s">
        <v>76</v>
      </c>
      <c r="J10" s="286"/>
      <c r="K10" s="278"/>
    </row>
    <row r="11" spans="1:11" s="41" customFormat="1" ht="25.05" customHeight="1" x14ac:dyDescent="0.25">
      <c r="A11" s="279"/>
      <c r="B11" s="284"/>
      <c r="C11" s="242" t="s">
        <v>63</v>
      </c>
      <c r="D11" s="249" t="s">
        <v>80</v>
      </c>
      <c r="E11" s="248"/>
      <c r="F11" s="246" t="s">
        <v>73</v>
      </c>
      <c r="G11" s="246" t="s">
        <v>75</v>
      </c>
      <c r="H11" s="246" t="s">
        <v>74</v>
      </c>
      <c r="I11" s="247" t="s">
        <v>76</v>
      </c>
      <c r="J11" s="286"/>
      <c r="K11" s="278"/>
    </row>
    <row r="12" spans="1:11" s="41" customFormat="1" ht="25.05" customHeight="1" x14ac:dyDescent="0.25">
      <c r="A12" s="279"/>
      <c r="B12" s="284"/>
      <c r="C12" s="242" t="s">
        <v>64</v>
      </c>
      <c r="D12" s="272" t="s">
        <v>81</v>
      </c>
      <c r="E12" s="273"/>
      <c r="F12" s="273"/>
      <c r="G12" s="273"/>
      <c r="H12" s="273"/>
      <c r="I12" s="274"/>
      <c r="J12" s="286"/>
      <c r="K12" s="278"/>
    </row>
    <row r="13" spans="1:11" s="41" customFormat="1" ht="25.05" customHeight="1" x14ac:dyDescent="0.25">
      <c r="A13" s="279"/>
      <c r="B13" s="284"/>
      <c r="C13" s="242" t="s">
        <v>65</v>
      </c>
      <c r="D13" s="272" t="s">
        <v>82</v>
      </c>
      <c r="E13" s="273"/>
      <c r="F13" s="273"/>
      <c r="G13" s="273"/>
      <c r="H13" s="273"/>
      <c r="I13" s="274"/>
      <c r="J13" s="286"/>
      <c r="K13" s="278"/>
    </row>
    <row r="14" spans="1:11" s="41" customFormat="1" ht="25.05" customHeight="1" x14ac:dyDescent="0.25">
      <c r="A14" s="279"/>
      <c r="B14" s="284"/>
      <c r="C14" s="242" t="s">
        <v>67</v>
      </c>
      <c r="D14" s="272" t="s">
        <v>83</v>
      </c>
      <c r="E14" s="273"/>
      <c r="F14" s="273"/>
      <c r="G14" s="273"/>
      <c r="H14" s="273"/>
      <c r="I14" s="274"/>
      <c r="J14" s="286"/>
      <c r="K14" s="278"/>
    </row>
    <row r="15" spans="1:11" s="41" customFormat="1" ht="25.05" customHeight="1" x14ac:dyDescent="0.25">
      <c r="A15" s="279"/>
      <c r="B15" s="284"/>
      <c r="C15" s="242" t="s">
        <v>68</v>
      </c>
      <c r="D15" s="272" t="s">
        <v>106</v>
      </c>
      <c r="E15" s="273"/>
      <c r="F15" s="273"/>
      <c r="G15" s="273"/>
      <c r="H15" s="273"/>
      <c r="I15" s="274"/>
      <c r="J15" s="286"/>
      <c r="K15" s="278"/>
    </row>
    <row r="16" spans="1:11" s="41" customFormat="1" ht="25.05" customHeight="1" x14ac:dyDescent="0.25">
      <c r="A16" s="279"/>
      <c r="B16" s="284"/>
      <c r="C16" s="242" t="s">
        <v>69</v>
      </c>
      <c r="D16" s="272" t="s">
        <v>107</v>
      </c>
      <c r="E16" s="273"/>
      <c r="F16" s="273"/>
      <c r="G16" s="273"/>
      <c r="H16" s="273"/>
      <c r="I16" s="274"/>
      <c r="J16" s="286"/>
      <c r="K16" s="278"/>
    </row>
    <row r="17" spans="1:11" s="41" customFormat="1" ht="25.05" customHeight="1" x14ac:dyDescent="0.25">
      <c r="A17" s="279"/>
      <c r="B17" s="284"/>
      <c r="C17" s="242" t="s">
        <v>70</v>
      </c>
      <c r="D17" s="272" t="s">
        <v>108</v>
      </c>
      <c r="E17" s="273"/>
      <c r="F17" s="273"/>
      <c r="G17" s="273"/>
      <c r="H17" s="273"/>
      <c r="I17" s="274"/>
      <c r="J17" s="286"/>
      <c r="K17" s="278"/>
    </row>
    <row r="18" spans="1:11" s="41" customFormat="1" ht="25.05" customHeight="1" x14ac:dyDescent="0.25">
      <c r="A18" s="279"/>
      <c r="B18" s="284"/>
      <c r="C18" s="242" t="s">
        <v>71</v>
      </c>
      <c r="D18" s="272" t="s">
        <v>109</v>
      </c>
      <c r="E18" s="273"/>
      <c r="F18" s="273"/>
      <c r="G18" s="273"/>
      <c r="H18" s="273"/>
      <c r="I18" s="274"/>
      <c r="J18" s="286"/>
      <c r="K18" s="278"/>
    </row>
    <row r="19" spans="1:11" s="41" customFormat="1" ht="25.05" customHeight="1" x14ac:dyDescent="0.25">
      <c r="A19" s="279"/>
      <c r="B19" s="284"/>
      <c r="C19" s="242" t="s">
        <v>72</v>
      </c>
      <c r="D19" s="272" t="s">
        <v>110</v>
      </c>
      <c r="E19" s="273"/>
      <c r="F19" s="273"/>
      <c r="G19" s="273"/>
      <c r="H19" s="273"/>
      <c r="I19" s="274"/>
      <c r="J19" s="286"/>
      <c r="K19" s="278"/>
    </row>
    <row r="20" spans="1:11" s="41" customFormat="1" ht="25.05" customHeight="1" thickBot="1" x14ac:dyDescent="0.3">
      <c r="A20" s="279"/>
      <c r="B20" s="284"/>
      <c r="C20" s="243"/>
      <c r="D20" s="262" t="s">
        <v>84</v>
      </c>
      <c r="E20" s="263"/>
      <c r="F20" s="263"/>
      <c r="G20" s="263"/>
      <c r="H20" s="263"/>
      <c r="I20" s="264"/>
      <c r="J20" s="286"/>
      <c r="K20" s="278"/>
    </row>
    <row r="21" spans="1:11" s="42" customFormat="1" ht="10.199999999999999" customHeight="1" x14ac:dyDescent="0.2">
      <c r="A21" s="279"/>
      <c r="B21" s="285"/>
      <c r="C21" s="285"/>
      <c r="D21" s="285"/>
      <c r="E21" s="285"/>
      <c r="F21" s="285"/>
      <c r="G21" s="285"/>
      <c r="H21" s="285"/>
      <c r="I21" s="285"/>
      <c r="J21" s="285"/>
      <c r="K21" s="278"/>
    </row>
    <row r="22" spans="1:11" s="71" customFormat="1" ht="34.950000000000003" customHeight="1" x14ac:dyDescent="0.2">
      <c r="A22" s="279"/>
      <c r="C22" s="355" t="s">
        <v>142</v>
      </c>
      <c r="D22" s="267"/>
      <c r="E22" s="267"/>
      <c r="F22" s="267"/>
      <c r="G22" s="267"/>
      <c r="H22" s="267"/>
      <c r="I22" s="267"/>
      <c r="J22" s="134"/>
      <c r="K22" s="278"/>
    </row>
    <row r="23" spans="1:11" s="135" customFormat="1" ht="40.049999999999997" customHeight="1" x14ac:dyDescent="0.25">
      <c r="A23" s="279"/>
      <c r="B23" s="134"/>
      <c r="C23" s="356" t="s">
        <v>143</v>
      </c>
      <c r="D23" s="268"/>
      <c r="E23" s="268"/>
      <c r="F23" s="268"/>
      <c r="G23" s="268"/>
      <c r="H23" s="268"/>
      <c r="I23" s="268"/>
      <c r="J23" s="134"/>
      <c r="K23" s="278"/>
    </row>
    <row r="24" spans="1:11" s="38" customFormat="1" ht="15" customHeight="1" thickBot="1" x14ac:dyDescent="0.4">
      <c r="A24" s="275"/>
      <c r="B24" s="276"/>
      <c r="C24" s="276"/>
      <c r="D24" s="276"/>
      <c r="E24" s="276"/>
      <c r="F24" s="276"/>
      <c r="G24" s="276"/>
      <c r="H24" s="276"/>
      <c r="I24" s="276"/>
      <c r="J24" s="276"/>
      <c r="K24" s="277"/>
    </row>
  </sheetData>
  <sheetProtection sheet="1" objects="1" scenarios="1"/>
  <mergeCells count="24"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  <mergeCell ref="D20:I20"/>
    <mergeCell ref="D6:I6"/>
    <mergeCell ref="C22:I22"/>
    <mergeCell ref="C23:I23"/>
    <mergeCell ref="A1:K1"/>
    <mergeCell ref="D17:I17"/>
    <mergeCell ref="D18:I18"/>
    <mergeCell ref="D19:I19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73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33203125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4" t="s">
        <v>95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3.8" x14ac:dyDescent="0.25">
      <c r="A3" s="296" t="s">
        <v>138</v>
      </c>
      <c r="B3" s="335"/>
      <c r="C3" s="335"/>
      <c r="D3" s="205"/>
      <c r="E3" s="205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36" t="s">
        <v>697</v>
      </c>
      <c r="B6" s="337"/>
      <c r="C6" s="337"/>
      <c r="D6" s="207"/>
      <c r="E6" s="207"/>
      <c r="F6" s="207"/>
    </row>
    <row r="7" spans="1:14" s="204" customFormat="1" ht="13.8" x14ac:dyDescent="0.25">
      <c r="A7" s="303"/>
      <c r="B7" s="299"/>
      <c r="C7" s="299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166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167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154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155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156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157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168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169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170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171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172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173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174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175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176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177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178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179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180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181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182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183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184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185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186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187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188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189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191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192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193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194</v>
      </c>
      <c r="C50" s="157" t="s">
        <v>150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195</v>
      </c>
      <c r="C51" s="157" t="s">
        <v>150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196</v>
      </c>
      <c r="C52" s="157" t="s">
        <v>150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197</v>
      </c>
      <c r="C53" s="157" t="s">
        <v>150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198</v>
      </c>
      <c r="C54" s="157" t="s">
        <v>150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199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200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201</v>
      </c>
      <c r="C57" s="157" t="s">
        <v>150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202</v>
      </c>
      <c r="C58" s="157" t="s">
        <v>150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203</v>
      </c>
      <c r="C59" s="157" t="s">
        <v>150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204</v>
      </c>
      <c r="C60" s="157" t="s">
        <v>150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x14ac:dyDescent="0.25">
      <c r="A61" s="290" t="s">
        <v>140</v>
      </c>
      <c r="B61" s="290"/>
      <c r="C61" s="290"/>
      <c r="D61" s="7"/>
      <c r="E61" s="7"/>
      <c r="F61" s="7"/>
    </row>
    <row r="62" spans="1:14" ht="40.049999999999997" customHeight="1" x14ac:dyDescent="0.25">
      <c r="A62" s="373" t="s">
        <v>142</v>
      </c>
      <c r="B62" s="334"/>
      <c r="C62" s="334"/>
    </row>
    <row r="63" spans="1:14" ht="40.049999999999997" customHeight="1" x14ac:dyDescent="0.25">
      <c r="A63" s="374" t="s">
        <v>143</v>
      </c>
      <c r="B63" s="333"/>
      <c r="C63" s="333"/>
    </row>
    <row r="73" spans="1:1" x14ac:dyDescent="0.25">
      <c r="A73" s="212"/>
    </row>
  </sheetData>
  <sheetProtection sheet="1" objects="1" scenarios="1"/>
  <mergeCells count="10">
    <mergeCell ref="A7:C7"/>
    <mergeCell ref="A61:C61"/>
    <mergeCell ref="A62:C62"/>
    <mergeCell ref="A63:C63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73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5546875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4" t="s">
        <v>96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3.8" x14ac:dyDescent="0.25">
      <c r="A3" s="296" t="s">
        <v>138</v>
      </c>
      <c r="B3" s="335"/>
      <c r="C3" s="335"/>
      <c r="D3" s="205"/>
      <c r="E3" s="205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36" t="s">
        <v>698</v>
      </c>
      <c r="B6" s="337"/>
      <c r="C6" s="337"/>
      <c r="D6" s="207"/>
      <c r="E6" s="207"/>
      <c r="F6" s="207"/>
    </row>
    <row r="7" spans="1:14" s="204" customFormat="1" ht="13.8" x14ac:dyDescent="0.25">
      <c r="A7" s="303"/>
      <c r="B7" s="299"/>
      <c r="C7" s="299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166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167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154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155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156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157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168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169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170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171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172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173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174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175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176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177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178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179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180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181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182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183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184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185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186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187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188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189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191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192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193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194</v>
      </c>
      <c r="C50" s="157" t="s">
        <v>150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195</v>
      </c>
      <c r="C51" s="157" t="s">
        <v>150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196</v>
      </c>
      <c r="C52" s="157" t="s">
        <v>150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197</v>
      </c>
      <c r="C53" s="157" t="s">
        <v>150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198</v>
      </c>
      <c r="C54" s="157" t="s">
        <v>150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199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200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201</v>
      </c>
      <c r="C57" s="157" t="s">
        <v>150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202</v>
      </c>
      <c r="C58" s="157" t="s">
        <v>150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203</v>
      </c>
      <c r="C59" s="157" t="s">
        <v>150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204</v>
      </c>
      <c r="C60" s="157" t="s">
        <v>150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x14ac:dyDescent="0.25">
      <c r="A61" s="290" t="s">
        <v>140</v>
      </c>
      <c r="B61" s="290"/>
      <c r="C61" s="290"/>
      <c r="D61" s="7"/>
      <c r="E61" s="7"/>
      <c r="F61" s="7"/>
    </row>
    <row r="62" spans="1:14" ht="40.049999999999997" customHeight="1" x14ac:dyDescent="0.25">
      <c r="A62" s="373" t="s">
        <v>142</v>
      </c>
      <c r="B62" s="334"/>
      <c r="C62" s="334"/>
    </row>
    <row r="63" spans="1:14" ht="40.049999999999997" customHeight="1" x14ac:dyDescent="0.25">
      <c r="A63" s="374" t="s">
        <v>143</v>
      </c>
      <c r="B63" s="333"/>
      <c r="C63" s="333"/>
    </row>
    <row r="73" spans="1:1" x14ac:dyDescent="0.25">
      <c r="A73" s="212"/>
    </row>
  </sheetData>
  <sheetProtection sheet="1" objects="1" scenarios="1"/>
  <mergeCells count="10">
    <mergeCell ref="A7:C7"/>
    <mergeCell ref="A61:C61"/>
    <mergeCell ref="A62:C62"/>
    <mergeCell ref="A63:C63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71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4" t="s">
        <v>97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3.8" x14ac:dyDescent="0.25">
      <c r="A3" s="296" t="s">
        <v>138</v>
      </c>
      <c r="B3" s="335"/>
      <c r="C3" s="335"/>
      <c r="D3" s="205"/>
      <c r="E3" s="205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36" t="s">
        <v>699</v>
      </c>
      <c r="B6" s="337"/>
      <c r="C6" s="337"/>
      <c r="D6" s="207"/>
      <c r="E6" s="207"/>
      <c r="F6" s="207"/>
    </row>
    <row r="7" spans="1:14" s="204" customFormat="1" ht="13.8" x14ac:dyDescent="0.25">
      <c r="A7" s="303"/>
      <c r="B7" s="299"/>
      <c r="C7" s="299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166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167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154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155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156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157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168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169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170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185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186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187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188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189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190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192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193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194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195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196</v>
      </c>
      <c r="C50" s="157" t="s">
        <v>150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197</v>
      </c>
      <c r="C51" s="157" t="s">
        <v>150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198</v>
      </c>
      <c r="C52" s="157" t="s">
        <v>150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199</v>
      </c>
      <c r="C53" s="157" t="s">
        <v>150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200</v>
      </c>
      <c r="C54" s="157" t="s">
        <v>150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201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202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203</v>
      </c>
      <c r="C57" s="157" t="s">
        <v>150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204</v>
      </c>
      <c r="C58" s="157" t="s">
        <v>150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x14ac:dyDescent="0.25">
      <c r="A59" s="290" t="s">
        <v>140</v>
      </c>
      <c r="B59" s="290"/>
      <c r="C59" s="290"/>
      <c r="D59" s="7"/>
      <c r="E59" s="7"/>
      <c r="F59" s="7"/>
    </row>
    <row r="60" spans="1:14" ht="40.049999999999997" customHeight="1" x14ac:dyDescent="0.25">
      <c r="A60" s="373" t="s">
        <v>142</v>
      </c>
      <c r="B60" s="334"/>
      <c r="C60" s="334"/>
    </row>
    <row r="61" spans="1:14" ht="40.049999999999997" customHeight="1" x14ac:dyDescent="0.25">
      <c r="A61" s="374" t="s">
        <v>143</v>
      </c>
      <c r="B61" s="333"/>
      <c r="C61" s="333"/>
    </row>
    <row r="71" spans="1:1" x14ac:dyDescent="0.25">
      <c r="A71" s="212"/>
    </row>
  </sheetData>
  <sheetProtection sheet="1" objects="1" scenarios="1"/>
  <mergeCells count="10">
    <mergeCell ref="A7:C7"/>
    <mergeCell ref="A59:C59"/>
    <mergeCell ref="A60:C60"/>
    <mergeCell ref="A61:C6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72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94" t="s">
        <v>145</v>
      </c>
      <c r="B1" s="294"/>
      <c r="C1" s="294"/>
      <c r="D1" s="294"/>
      <c r="E1" s="294"/>
      <c r="F1" s="213"/>
      <c r="G1" s="253" t="s">
        <v>98</v>
      </c>
      <c r="H1" s="206"/>
      <c r="I1" s="206"/>
      <c r="J1" s="203"/>
      <c r="K1" s="203"/>
      <c r="L1" s="203"/>
      <c r="M1" s="203"/>
      <c r="N1" s="203"/>
      <c r="O1" s="203"/>
      <c r="P1" s="203"/>
    </row>
    <row r="2" spans="1:16" s="54" customFormat="1" ht="17.399999999999999" x14ac:dyDescent="0.25">
      <c r="A2" s="295" t="s">
        <v>146</v>
      </c>
      <c r="B2" s="295"/>
      <c r="C2" s="295"/>
      <c r="D2" s="295"/>
      <c r="E2" s="295"/>
      <c r="F2" s="214"/>
      <c r="G2" s="241" t="s">
        <v>57</v>
      </c>
      <c r="H2" s="206"/>
      <c r="I2" s="206"/>
      <c r="J2" s="203"/>
      <c r="K2" s="203"/>
      <c r="L2" s="203"/>
      <c r="M2" s="203"/>
      <c r="N2" s="203"/>
      <c r="O2" s="203"/>
      <c r="P2" s="203"/>
    </row>
    <row r="3" spans="1:16" s="54" customFormat="1" ht="13.8" x14ac:dyDescent="0.2">
      <c r="A3" s="296" t="s">
        <v>138</v>
      </c>
      <c r="B3" s="335"/>
      <c r="C3" s="335"/>
      <c r="D3" s="335"/>
      <c r="E3" s="335"/>
      <c r="F3" s="215"/>
      <c r="G3" s="216"/>
      <c r="H3" s="216"/>
      <c r="I3" s="216"/>
      <c r="J3" s="205"/>
      <c r="K3" s="205"/>
      <c r="L3" s="205"/>
      <c r="M3" s="205"/>
      <c r="N3" s="205"/>
      <c r="O3" s="205"/>
      <c r="P3" s="205"/>
    </row>
    <row r="4" spans="1:16" s="54" customFormat="1" ht="13.8" x14ac:dyDescent="0.25">
      <c r="A4" s="298"/>
      <c r="B4" s="299"/>
      <c r="C4" s="299"/>
      <c r="D4" s="299"/>
      <c r="E4" s="299"/>
      <c r="F4" s="203"/>
      <c r="G4" s="206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54" customFormat="1" ht="13.8" x14ac:dyDescent="0.25">
      <c r="A5" s="300" t="s">
        <v>147</v>
      </c>
      <c r="B5" s="299"/>
      <c r="C5" s="299"/>
      <c r="D5" s="299"/>
      <c r="E5" s="299"/>
      <c r="F5" s="217"/>
      <c r="G5" s="206"/>
      <c r="H5" s="206"/>
      <c r="I5" s="206"/>
      <c r="J5" s="203"/>
      <c r="K5" s="203"/>
      <c r="L5" s="203"/>
      <c r="M5" s="203"/>
      <c r="N5" s="203"/>
      <c r="O5" s="203"/>
      <c r="P5" s="203"/>
    </row>
    <row r="6" spans="1:16" s="54" customFormat="1" ht="13.8" x14ac:dyDescent="0.25">
      <c r="A6" s="301" t="s">
        <v>55</v>
      </c>
      <c r="B6" s="338"/>
      <c r="C6" s="338"/>
      <c r="D6" s="338"/>
      <c r="E6" s="338"/>
      <c r="F6" s="218"/>
      <c r="G6" s="219"/>
      <c r="H6" s="219"/>
      <c r="I6" s="219"/>
      <c r="J6" s="203"/>
      <c r="K6" s="203"/>
      <c r="L6" s="203"/>
      <c r="M6" s="203"/>
      <c r="N6" s="203"/>
      <c r="O6" s="203"/>
      <c r="P6" s="203"/>
    </row>
    <row r="7" spans="1:16" s="54" customFormat="1" ht="13.8" x14ac:dyDescent="0.25">
      <c r="A7" s="300"/>
      <c r="B7" s="299"/>
      <c r="C7" s="299"/>
      <c r="D7" s="299"/>
      <c r="E7" s="299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67" customFormat="1" ht="13.8" x14ac:dyDescent="0.25">
      <c r="A8" s="304" t="s">
        <v>59</v>
      </c>
      <c r="B8" s="304" t="s">
        <v>0</v>
      </c>
      <c r="C8" s="304" t="s">
        <v>14</v>
      </c>
      <c r="D8" s="304"/>
      <c r="E8" s="304"/>
      <c r="F8" s="208"/>
      <c r="G8" s="208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5"/>
      <c r="B9" s="304"/>
      <c r="C9" s="154">
        <v>2020</v>
      </c>
      <c r="D9" s="154">
        <v>2021</v>
      </c>
      <c r="E9" s="154">
        <v>2022</v>
      </c>
      <c r="F9" s="208"/>
      <c r="G9" s="208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55">
        <v>1</v>
      </c>
      <c r="B10" s="157" t="s">
        <v>166</v>
      </c>
      <c r="C10" s="231">
        <v>100</v>
      </c>
      <c r="D10" s="231">
        <v>100</v>
      </c>
      <c r="E10" s="231">
        <v>100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55">
        <v>2</v>
      </c>
      <c r="B11" s="157" t="s">
        <v>167</v>
      </c>
      <c r="C11" s="231">
        <v>100</v>
      </c>
      <c r="D11" s="231">
        <v>100</v>
      </c>
      <c r="E11" s="231">
        <v>100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55">
        <v>3</v>
      </c>
      <c r="B12" s="157" t="s">
        <v>151</v>
      </c>
      <c r="C12" s="231">
        <v>0</v>
      </c>
      <c r="D12" s="231">
        <v>0</v>
      </c>
      <c r="E12" s="231">
        <v>100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55">
        <v>4</v>
      </c>
      <c r="B13" s="157" t="s">
        <v>153</v>
      </c>
      <c r="C13" s="231">
        <v>100</v>
      </c>
      <c r="D13" s="231">
        <v>100</v>
      </c>
      <c r="E13" s="231">
        <v>100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55">
        <v>5</v>
      </c>
      <c r="B14" s="157" t="s">
        <v>154</v>
      </c>
      <c r="C14" s="231">
        <v>100</v>
      </c>
      <c r="D14" s="231">
        <v>100</v>
      </c>
      <c r="E14" s="231">
        <v>100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55">
        <v>6</v>
      </c>
      <c r="B15" s="157" t="s">
        <v>155</v>
      </c>
      <c r="C15" s="231">
        <v>98.88</v>
      </c>
      <c r="D15" s="231">
        <v>0</v>
      </c>
      <c r="E15" s="231">
        <v>100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55">
        <v>7</v>
      </c>
      <c r="B16" s="157" t="s">
        <v>156</v>
      </c>
      <c r="C16" s="231">
        <v>100</v>
      </c>
      <c r="D16" s="231">
        <v>100</v>
      </c>
      <c r="E16" s="231">
        <v>90.63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55">
        <v>8</v>
      </c>
      <c r="B17" s="157" t="s">
        <v>157</v>
      </c>
      <c r="C17" s="231">
        <v>100</v>
      </c>
      <c r="D17" s="231">
        <v>100</v>
      </c>
      <c r="E17" s="231">
        <v>94.87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55">
        <v>9</v>
      </c>
      <c r="B18" s="157" t="s">
        <v>159</v>
      </c>
      <c r="C18" s="231">
        <v>100</v>
      </c>
      <c r="D18" s="231">
        <v>100</v>
      </c>
      <c r="E18" s="231">
        <v>98.8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55">
        <v>10</v>
      </c>
      <c r="B19" s="157" t="s">
        <v>160</v>
      </c>
      <c r="C19" s="231">
        <v>100</v>
      </c>
      <c r="D19" s="231">
        <v>100</v>
      </c>
      <c r="E19" s="231">
        <v>100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55">
        <v>11</v>
      </c>
      <c r="B20" s="157" t="s">
        <v>161</v>
      </c>
      <c r="C20" s="231">
        <v>100</v>
      </c>
      <c r="D20" s="231">
        <v>100</v>
      </c>
      <c r="E20" s="231">
        <v>100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55">
        <v>12</v>
      </c>
      <c r="B21" s="157" t="s">
        <v>162</v>
      </c>
      <c r="C21" s="231">
        <v>100</v>
      </c>
      <c r="D21" s="231">
        <v>100</v>
      </c>
      <c r="E21" s="231">
        <v>98.15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55">
        <v>13</v>
      </c>
      <c r="B22" s="157" t="s">
        <v>163</v>
      </c>
      <c r="C22" s="231">
        <v>100</v>
      </c>
      <c r="D22" s="231">
        <v>100</v>
      </c>
      <c r="E22" s="231">
        <v>100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55">
        <v>14</v>
      </c>
      <c r="B23" s="157" t="s">
        <v>164</v>
      </c>
      <c r="C23" s="231">
        <v>100</v>
      </c>
      <c r="D23" s="231">
        <v>100</v>
      </c>
      <c r="E23" s="231">
        <v>96.83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55">
        <v>15</v>
      </c>
      <c r="B24" s="157" t="s">
        <v>165</v>
      </c>
      <c r="C24" s="231">
        <v>100</v>
      </c>
      <c r="D24" s="231">
        <v>100</v>
      </c>
      <c r="E24" s="231">
        <v>97.14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55">
        <v>16</v>
      </c>
      <c r="B25" s="157" t="s">
        <v>168</v>
      </c>
      <c r="C25" s="231">
        <v>100</v>
      </c>
      <c r="D25" s="231">
        <v>100</v>
      </c>
      <c r="E25" s="231">
        <v>100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55">
        <v>17</v>
      </c>
      <c r="B26" s="157" t="s">
        <v>169</v>
      </c>
      <c r="C26" s="231">
        <v>96.67</v>
      </c>
      <c r="D26" s="231">
        <v>100</v>
      </c>
      <c r="E26" s="231">
        <v>100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55">
        <v>18</v>
      </c>
      <c r="B27" s="157" t="s">
        <v>170</v>
      </c>
      <c r="C27" s="231">
        <v>94.37</v>
      </c>
      <c r="D27" s="231">
        <v>100</v>
      </c>
      <c r="E27" s="231">
        <v>91.89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55">
        <v>19</v>
      </c>
      <c r="B28" s="157" t="s">
        <v>171</v>
      </c>
      <c r="C28" s="231">
        <v>98.04</v>
      </c>
      <c r="D28" s="231">
        <v>100</v>
      </c>
      <c r="E28" s="231">
        <v>87.5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55">
        <v>20</v>
      </c>
      <c r="B29" s="157" t="s">
        <v>172</v>
      </c>
      <c r="C29" s="231">
        <v>99.12</v>
      </c>
      <c r="D29" s="231">
        <v>100</v>
      </c>
      <c r="E29" s="231">
        <v>95.35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55">
        <v>21</v>
      </c>
      <c r="B30" s="157" t="s">
        <v>173</v>
      </c>
      <c r="C30" s="231">
        <v>100</v>
      </c>
      <c r="D30" s="231">
        <v>100</v>
      </c>
      <c r="E30" s="231">
        <v>96.49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55">
        <v>22</v>
      </c>
      <c r="B31" s="157" t="s">
        <v>174</v>
      </c>
      <c r="C31" s="231">
        <v>95</v>
      </c>
      <c r="D31" s="231">
        <v>100</v>
      </c>
      <c r="E31" s="231">
        <v>100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55">
        <v>23</v>
      </c>
      <c r="B32" s="157" t="s">
        <v>175</v>
      </c>
      <c r="C32" s="231">
        <v>99.16</v>
      </c>
      <c r="D32" s="231">
        <v>100</v>
      </c>
      <c r="E32" s="231">
        <v>94.12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55">
        <v>24</v>
      </c>
      <c r="B33" s="157" t="s">
        <v>176</v>
      </c>
      <c r="C33" s="231">
        <v>98.67</v>
      </c>
      <c r="D33" s="231">
        <v>100</v>
      </c>
      <c r="E33" s="231">
        <v>98.48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55">
        <v>25</v>
      </c>
      <c r="B34" s="157" t="s">
        <v>177</v>
      </c>
      <c r="C34" s="231">
        <v>100</v>
      </c>
      <c r="D34" s="231">
        <v>100</v>
      </c>
      <c r="E34" s="231">
        <v>100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55">
        <v>26</v>
      </c>
      <c r="B35" s="157" t="s">
        <v>178</v>
      </c>
      <c r="C35" s="231">
        <v>0</v>
      </c>
      <c r="D35" s="231">
        <v>100</v>
      </c>
      <c r="E35" s="231">
        <v>97.3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55">
        <v>27</v>
      </c>
      <c r="B36" s="157" t="s">
        <v>179</v>
      </c>
      <c r="C36" s="231">
        <v>98.65</v>
      </c>
      <c r="D36" s="231">
        <v>100</v>
      </c>
      <c r="E36" s="231">
        <v>90.41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55">
        <v>28</v>
      </c>
      <c r="B37" s="157" t="s">
        <v>180</v>
      </c>
      <c r="C37" s="231">
        <v>100</v>
      </c>
      <c r="D37" s="231">
        <v>100</v>
      </c>
      <c r="E37" s="231">
        <v>99.22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55">
        <v>29</v>
      </c>
      <c r="B38" s="157" t="s">
        <v>181</v>
      </c>
      <c r="C38" s="231">
        <v>96.43</v>
      </c>
      <c r="D38" s="231">
        <v>100</v>
      </c>
      <c r="E38" s="231">
        <v>93.48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55">
        <v>30</v>
      </c>
      <c r="B39" s="157" t="s">
        <v>182</v>
      </c>
      <c r="C39" s="231">
        <v>100</v>
      </c>
      <c r="D39" s="231">
        <v>100</v>
      </c>
      <c r="E39" s="231">
        <v>98.2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55">
        <v>31</v>
      </c>
      <c r="B40" s="157" t="s">
        <v>183</v>
      </c>
      <c r="C40" s="231">
        <v>100</v>
      </c>
      <c r="D40" s="231">
        <v>100</v>
      </c>
      <c r="E40" s="231">
        <v>100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55">
        <v>32</v>
      </c>
      <c r="B41" s="157" t="s">
        <v>184</v>
      </c>
      <c r="C41" s="231">
        <v>97.83</v>
      </c>
      <c r="D41" s="231">
        <v>100</v>
      </c>
      <c r="E41" s="231">
        <v>82.22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55">
        <v>33</v>
      </c>
      <c r="B42" s="157" t="s">
        <v>185</v>
      </c>
      <c r="C42" s="231">
        <v>75</v>
      </c>
      <c r="D42" s="231">
        <v>100</v>
      </c>
      <c r="E42" s="231">
        <v>100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55">
        <v>34</v>
      </c>
      <c r="B43" s="157" t="s">
        <v>186</v>
      </c>
      <c r="C43" s="231">
        <v>100</v>
      </c>
      <c r="D43" s="231">
        <v>100</v>
      </c>
      <c r="E43" s="231">
        <v>96.59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55">
        <v>35</v>
      </c>
      <c r="B44" s="157" t="s">
        <v>187</v>
      </c>
      <c r="C44" s="231">
        <v>100</v>
      </c>
      <c r="D44" s="231">
        <v>100</v>
      </c>
      <c r="E44" s="231">
        <v>100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155">
        <v>36</v>
      </c>
      <c r="B45" s="157" t="s">
        <v>188</v>
      </c>
      <c r="C45" s="231">
        <v>97.73</v>
      </c>
      <c r="D45" s="231">
        <v>100</v>
      </c>
      <c r="E45" s="231">
        <v>100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s="67" customFormat="1" ht="13.8" x14ac:dyDescent="0.25">
      <c r="A46" s="155">
        <v>37</v>
      </c>
      <c r="B46" s="157" t="s">
        <v>189</v>
      </c>
      <c r="C46" s="231">
        <v>98.21</v>
      </c>
      <c r="D46" s="231">
        <v>100</v>
      </c>
      <c r="E46" s="231">
        <v>95.88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67" customFormat="1" ht="13.8" x14ac:dyDescent="0.25">
      <c r="A47" s="155">
        <v>38</v>
      </c>
      <c r="B47" s="157" t="s">
        <v>190</v>
      </c>
      <c r="C47" s="231">
        <v>94.06</v>
      </c>
      <c r="D47" s="231">
        <v>100</v>
      </c>
      <c r="E47" s="231">
        <v>97.48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s="67" customFormat="1" ht="13.8" x14ac:dyDescent="0.25">
      <c r="A48" s="155">
        <v>39</v>
      </c>
      <c r="B48" s="157" t="s">
        <v>191</v>
      </c>
      <c r="C48" s="231">
        <v>100</v>
      </c>
      <c r="D48" s="231">
        <v>100</v>
      </c>
      <c r="E48" s="231">
        <v>98.61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s="67" customFormat="1" ht="13.8" x14ac:dyDescent="0.25">
      <c r="A49" s="155">
        <v>40</v>
      </c>
      <c r="B49" s="157" t="s">
        <v>192</v>
      </c>
      <c r="C49" s="231">
        <v>0</v>
      </c>
      <c r="D49" s="231">
        <v>100</v>
      </c>
      <c r="E49" s="231">
        <v>100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67" customFormat="1" ht="13.8" x14ac:dyDescent="0.25">
      <c r="A50" s="155">
        <v>41</v>
      </c>
      <c r="B50" s="157" t="s">
        <v>193</v>
      </c>
      <c r="C50" s="231">
        <v>100</v>
      </c>
      <c r="D50" s="231">
        <v>100</v>
      </c>
      <c r="E50" s="231">
        <v>99.64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67" customFormat="1" ht="13.8" x14ac:dyDescent="0.25">
      <c r="A51" s="155">
        <v>42</v>
      </c>
      <c r="B51" s="157" t="s">
        <v>194</v>
      </c>
      <c r="C51" s="231">
        <v>100</v>
      </c>
      <c r="D51" s="231">
        <v>100</v>
      </c>
      <c r="E51" s="231">
        <v>100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s="67" customFormat="1" ht="13.8" x14ac:dyDescent="0.25">
      <c r="A52" s="155">
        <v>43</v>
      </c>
      <c r="B52" s="157" t="s">
        <v>195</v>
      </c>
      <c r="C52" s="231">
        <v>99.17</v>
      </c>
      <c r="D52" s="231">
        <v>100</v>
      </c>
      <c r="E52" s="231">
        <v>100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s="67" customFormat="1" ht="13.8" x14ac:dyDescent="0.25">
      <c r="A53" s="155">
        <v>44</v>
      </c>
      <c r="B53" s="157" t="s">
        <v>196</v>
      </c>
      <c r="C53" s="231">
        <v>99.48</v>
      </c>
      <c r="D53" s="231">
        <v>100</v>
      </c>
      <c r="E53" s="231">
        <v>99.55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67" customFormat="1" ht="13.8" x14ac:dyDescent="0.25">
      <c r="A54" s="155">
        <v>45</v>
      </c>
      <c r="B54" s="157" t="s">
        <v>197</v>
      </c>
      <c r="C54" s="231">
        <v>100</v>
      </c>
      <c r="D54" s="231">
        <v>100</v>
      </c>
      <c r="E54" s="231">
        <v>100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s="67" customFormat="1" ht="13.8" x14ac:dyDescent="0.25">
      <c r="A55" s="155">
        <v>46</v>
      </c>
      <c r="B55" s="157" t="s">
        <v>198</v>
      </c>
      <c r="C55" s="231">
        <v>100</v>
      </c>
      <c r="D55" s="231">
        <v>100</v>
      </c>
      <c r="E55" s="231">
        <v>97.22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s="67" customFormat="1" ht="13.8" x14ac:dyDescent="0.25">
      <c r="A56" s="155">
        <v>47</v>
      </c>
      <c r="B56" s="157" t="s">
        <v>199</v>
      </c>
      <c r="C56" s="231">
        <v>97.8</v>
      </c>
      <c r="D56" s="231">
        <v>100</v>
      </c>
      <c r="E56" s="231">
        <v>100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67" customFormat="1" ht="13.8" x14ac:dyDescent="0.25">
      <c r="A57" s="155">
        <v>48</v>
      </c>
      <c r="B57" s="157" t="s">
        <v>200</v>
      </c>
      <c r="C57" s="231">
        <v>100</v>
      </c>
      <c r="D57" s="231">
        <v>100</v>
      </c>
      <c r="E57" s="231">
        <v>100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s="67" customFormat="1" ht="13.8" x14ac:dyDescent="0.25">
      <c r="A58" s="155">
        <v>49</v>
      </c>
      <c r="B58" s="157" t="s">
        <v>201</v>
      </c>
      <c r="C58" s="231">
        <v>100</v>
      </c>
      <c r="D58" s="231">
        <v>100</v>
      </c>
      <c r="E58" s="231">
        <v>100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  <row r="59" spans="1:16" s="67" customFormat="1" ht="13.8" x14ac:dyDescent="0.25">
      <c r="A59" s="155">
        <v>50</v>
      </c>
      <c r="B59" s="157" t="s">
        <v>202</v>
      </c>
      <c r="C59" s="231">
        <v>91.18</v>
      </c>
      <c r="D59" s="231">
        <v>100</v>
      </c>
      <c r="E59" s="231">
        <v>100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 s="67" customFormat="1" ht="13.8" x14ac:dyDescent="0.25">
      <c r="A60" s="155">
        <v>51</v>
      </c>
      <c r="B60" s="157" t="s">
        <v>203</v>
      </c>
      <c r="C60" s="231">
        <v>100</v>
      </c>
      <c r="D60" s="231">
        <v>100</v>
      </c>
      <c r="E60" s="231">
        <v>97.62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6" s="67" customFormat="1" ht="13.8" x14ac:dyDescent="0.25">
      <c r="A61" s="155">
        <v>52</v>
      </c>
      <c r="B61" s="157" t="s">
        <v>204</v>
      </c>
      <c r="C61" s="231">
        <v>100</v>
      </c>
      <c r="D61" s="231">
        <v>100</v>
      </c>
      <c r="E61" s="231">
        <v>98.02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1:16" s="67" customFormat="1" ht="13.8" x14ac:dyDescent="0.25">
      <c r="A62" s="340" t="s">
        <v>148</v>
      </c>
      <c r="B62" s="340"/>
      <c r="C62" s="239">
        <v>98.87</v>
      </c>
      <c r="D62" s="239">
        <v>100</v>
      </c>
      <c r="E62" s="239">
        <v>97.95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x14ac:dyDescent="0.25">
      <c r="A63" s="290" t="s">
        <v>140</v>
      </c>
      <c r="B63" s="290"/>
      <c r="C63" s="290"/>
      <c r="D63" s="290"/>
      <c r="E63" s="290"/>
      <c r="F63" s="220"/>
      <c r="G63" s="7"/>
      <c r="H63" s="7"/>
      <c r="I63" s="7"/>
      <c r="J63" s="7"/>
      <c r="K63" s="7"/>
      <c r="L63" s="7"/>
      <c r="M63" s="7"/>
      <c r="N63" s="7"/>
      <c r="O63" s="7"/>
      <c r="P63" s="14"/>
    </row>
    <row r="64" spans="1:16" ht="40.049999999999997" customHeight="1" x14ac:dyDescent="0.25">
      <c r="A64" s="375" t="s">
        <v>142</v>
      </c>
      <c r="B64" s="339"/>
      <c r="C64" s="339"/>
      <c r="D64" s="339"/>
      <c r="E64" s="339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40.049999999999997" customHeight="1" x14ac:dyDescent="0.25">
      <c r="A65" s="358" t="s">
        <v>143</v>
      </c>
      <c r="B65" s="292"/>
      <c r="C65" s="292"/>
      <c r="D65" s="292"/>
      <c r="E65" s="29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">
      <c r="A66" s="7"/>
      <c r="B66" s="8"/>
      <c r="C66" s="221"/>
      <c r="D66" s="22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25">
      <c r="A67" s="7"/>
      <c r="B67" s="221"/>
      <c r="C67" s="221"/>
      <c r="D67" s="221"/>
      <c r="E67" s="221"/>
      <c r="F67" s="221"/>
      <c r="G67" s="221"/>
      <c r="H67" s="9"/>
      <c r="I67" s="9"/>
      <c r="J67" s="9"/>
      <c r="K67" s="10"/>
      <c r="L67" s="9"/>
      <c r="M67" s="9"/>
      <c r="N67" s="9"/>
      <c r="O67" s="11"/>
      <c r="P67" s="11"/>
    </row>
    <row r="68" spans="1:16" x14ac:dyDescent="0.25">
      <c r="A68" s="7"/>
      <c r="B68" s="10"/>
      <c r="C68" s="9"/>
      <c r="D68" s="9"/>
      <c r="E68" s="9"/>
      <c r="F68" s="9"/>
      <c r="G68" s="9"/>
      <c r="H68" s="9"/>
      <c r="I68" s="9"/>
      <c r="J68" s="9"/>
      <c r="K68" s="10"/>
      <c r="L68" s="9"/>
      <c r="M68" s="9"/>
      <c r="N68" s="9"/>
      <c r="O68" s="11"/>
      <c r="P68" s="11"/>
    </row>
    <row r="69" spans="1:16" x14ac:dyDescent="0.25">
      <c r="A69" s="7"/>
      <c r="B69" s="10"/>
      <c r="C69" s="9"/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11"/>
      <c r="P69" s="11"/>
    </row>
    <row r="70" spans="1:16" x14ac:dyDescent="0.25">
      <c r="A70" s="7"/>
      <c r="B70" s="10"/>
      <c r="C70" s="9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11"/>
      <c r="P70" s="11"/>
    </row>
    <row r="71" spans="1:16" x14ac:dyDescent="0.25">
      <c r="A71" s="7"/>
      <c r="B71" s="10"/>
      <c r="C71" s="9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11"/>
      <c r="P71" s="11"/>
    </row>
    <row r="1053" spans="1:14" ht="19.8" x14ac:dyDescent="0.25">
      <c r="A1053" s="222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</row>
    <row r="1054" spans="1:14" ht="19.8" x14ac:dyDescent="0.25">
      <c r="A1054" s="223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</row>
    <row r="1055" spans="1:14" ht="19.8" x14ac:dyDescent="0.25">
      <c r="A1055" s="223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</row>
    <row r="1056" spans="1:14" ht="19.8" x14ac:dyDescent="0.25">
      <c r="A1056" s="223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</row>
    <row r="1057" spans="1:14" ht="19.8" x14ac:dyDescent="0.25">
      <c r="A1057" s="223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</row>
    <row r="1058" spans="1:14" ht="19.8" x14ac:dyDescent="0.25">
      <c r="A1058" s="223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</row>
    <row r="1059" spans="1:14" ht="19.8" x14ac:dyDescent="0.25">
      <c r="A1059" s="223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</row>
    <row r="1060" spans="1:14" ht="19.8" x14ac:dyDescent="0.25">
      <c r="A1060" s="223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</row>
    <row r="1061" spans="1:14" ht="19.8" x14ac:dyDescent="0.25">
      <c r="A1061" s="223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</row>
    <row r="1062" spans="1:14" ht="19.8" x14ac:dyDescent="0.25">
      <c r="A1062" s="223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</row>
    <row r="1063" spans="1:14" ht="19.8" x14ac:dyDescent="0.25">
      <c r="A1063" s="223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</row>
    <row r="1064" spans="1:14" ht="19.8" x14ac:dyDescent="0.25">
      <c r="A1064" s="223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</row>
    <row r="1065" spans="1:14" ht="19.8" x14ac:dyDescent="0.25">
      <c r="A1065" s="223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</row>
    <row r="1066" spans="1:14" ht="19.8" x14ac:dyDescent="0.25">
      <c r="A1066" s="223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</row>
    <row r="1067" spans="1:14" ht="19.8" x14ac:dyDescent="0.25">
      <c r="A1067" s="223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</row>
    <row r="1068" spans="1:14" ht="19.8" x14ac:dyDescent="0.25">
      <c r="A1068" s="223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</row>
    <row r="1069" spans="1:14" ht="19.8" x14ac:dyDescent="0.25">
      <c r="A1069" s="223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</row>
    <row r="1070" spans="1:14" ht="19.8" x14ac:dyDescent="0.25">
      <c r="A1070" s="223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</row>
    <row r="1071" spans="1:14" ht="19.8" x14ac:dyDescent="0.25">
      <c r="A1071" s="223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</row>
    <row r="1072" spans="1:14" ht="19.8" x14ac:dyDescent="0.25">
      <c r="A1072" s="223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</row>
  </sheetData>
  <sheetProtection sheet="1" objects="1" scenarios="1"/>
  <mergeCells count="14">
    <mergeCell ref="A64:E64"/>
    <mergeCell ref="A65:E65"/>
    <mergeCell ref="A7:E7"/>
    <mergeCell ref="A63:E63"/>
    <mergeCell ref="B8:B9"/>
    <mergeCell ref="A8:A9"/>
    <mergeCell ref="A62:B62"/>
    <mergeCell ref="C8:E8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2" sqref="G2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94" t="s">
        <v>145</v>
      </c>
      <c r="B1" s="294"/>
      <c r="C1" s="294"/>
      <c r="D1" s="294"/>
      <c r="E1" s="294"/>
      <c r="F1" s="163"/>
      <c r="G1" s="252" t="s">
        <v>99</v>
      </c>
      <c r="H1" s="164"/>
      <c r="I1" s="164"/>
      <c r="J1" s="165"/>
      <c r="K1" s="165"/>
      <c r="L1" s="165"/>
      <c r="M1" s="165"/>
      <c r="N1" s="165"/>
      <c r="O1" s="165"/>
      <c r="P1" s="165"/>
    </row>
    <row r="2" spans="1:16" s="74" customFormat="1" ht="17.399999999999999" x14ac:dyDescent="0.25">
      <c r="A2" s="295" t="s">
        <v>146</v>
      </c>
      <c r="B2" s="295"/>
      <c r="C2" s="295"/>
      <c r="D2" s="295"/>
      <c r="E2" s="295"/>
      <c r="F2" s="166"/>
      <c r="G2" s="241" t="s">
        <v>57</v>
      </c>
      <c r="H2" s="164"/>
      <c r="I2" s="164"/>
      <c r="J2" s="165"/>
      <c r="K2" s="165"/>
      <c r="L2" s="165"/>
      <c r="M2" s="165"/>
      <c r="N2" s="165"/>
      <c r="O2" s="165"/>
      <c r="P2" s="165"/>
    </row>
    <row r="3" spans="1:16" s="74" customFormat="1" ht="13.8" x14ac:dyDescent="0.2">
      <c r="A3" s="296" t="s">
        <v>138</v>
      </c>
      <c r="B3" s="335"/>
      <c r="C3" s="335"/>
      <c r="D3" s="335"/>
      <c r="E3" s="335"/>
      <c r="F3" s="167"/>
      <c r="G3" s="168"/>
      <c r="H3" s="168"/>
      <c r="I3" s="168"/>
      <c r="J3" s="169"/>
      <c r="K3" s="169"/>
      <c r="L3" s="169"/>
      <c r="M3" s="169"/>
      <c r="N3" s="169"/>
      <c r="O3" s="169"/>
      <c r="P3" s="169"/>
    </row>
    <row r="4" spans="1:16" s="74" customFormat="1" ht="13.8" x14ac:dyDescent="0.25">
      <c r="A4" s="300"/>
      <c r="B4" s="338"/>
      <c r="C4" s="338"/>
      <c r="D4" s="338"/>
      <c r="E4" s="338"/>
      <c r="F4" s="165"/>
      <c r="G4" s="164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74" customFormat="1" ht="13.8" x14ac:dyDescent="0.25">
      <c r="A5" s="300" t="s">
        <v>147</v>
      </c>
      <c r="B5" s="299"/>
      <c r="C5" s="299"/>
      <c r="D5" s="299"/>
      <c r="E5" s="299"/>
      <c r="F5" s="170"/>
      <c r="G5" s="164"/>
      <c r="H5" s="164"/>
      <c r="I5" s="164"/>
      <c r="J5" s="165"/>
      <c r="K5" s="165"/>
      <c r="L5" s="165"/>
      <c r="M5" s="165"/>
      <c r="N5" s="165"/>
      <c r="O5" s="165"/>
      <c r="P5" s="165"/>
    </row>
    <row r="6" spans="1:16" s="74" customFormat="1" ht="13.8" x14ac:dyDescent="0.25">
      <c r="A6" s="341" t="s">
        <v>48</v>
      </c>
      <c r="B6" s="329"/>
      <c r="C6" s="329"/>
      <c r="D6" s="329"/>
      <c r="E6" s="329"/>
      <c r="F6" s="171"/>
      <c r="G6" s="172"/>
      <c r="H6" s="172"/>
      <c r="I6" s="172"/>
      <c r="J6" s="165"/>
      <c r="K6" s="165"/>
      <c r="L6" s="165"/>
      <c r="M6" s="165"/>
      <c r="N6" s="165"/>
      <c r="O6" s="165"/>
      <c r="P6" s="165"/>
    </row>
    <row r="7" spans="1:16" s="74" customFormat="1" ht="13.8" x14ac:dyDescent="0.25">
      <c r="A7" s="343"/>
      <c r="B7" s="314"/>
      <c r="C7" s="314"/>
      <c r="D7" s="314"/>
      <c r="E7" s="31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00" customFormat="1" ht="25.05" customHeight="1" x14ac:dyDescent="0.25">
      <c r="A8" s="315" t="s">
        <v>19</v>
      </c>
      <c r="B8" s="315" t="s">
        <v>34</v>
      </c>
      <c r="C8" s="316" t="s">
        <v>1</v>
      </c>
      <c r="D8" s="316"/>
      <c r="E8" s="316"/>
      <c r="F8" s="224"/>
      <c r="G8" s="22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15"/>
      <c r="B9" s="316"/>
      <c r="C9" s="316" t="s">
        <v>24</v>
      </c>
      <c r="D9" s="316"/>
      <c r="E9" s="31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15"/>
      <c r="B10" s="316"/>
      <c r="C10" s="156">
        <v>2020</v>
      </c>
      <c r="D10" s="156">
        <v>2021</v>
      </c>
      <c r="E10" s="156">
        <v>2022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30</v>
      </c>
      <c r="D11" s="225">
        <v>50</v>
      </c>
      <c r="E11" s="225">
        <v>25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11" t="s">
        <v>140</v>
      </c>
      <c r="B12" s="311"/>
      <c r="C12" s="311"/>
      <c r="D12" s="311"/>
      <c r="E12" s="311"/>
      <c r="F12" s="174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6" t="s">
        <v>142</v>
      </c>
      <c r="B13" s="342"/>
      <c r="C13" s="342"/>
      <c r="D13" s="342"/>
      <c r="E13" s="342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1" t="s">
        <v>143</v>
      </c>
      <c r="B14" s="312"/>
      <c r="C14" s="312"/>
      <c r="D14" s="312"/>
      <c r="E14" s="312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176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</row>
    <row r="998" spans="1:14" ht="19.8" x14ac:dyDescent="0.25">
      <c r="A998" s="178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</row>
    <row r="999" spans="1:14" ht="19.8" x14ac:dyDescent="0.25">
      <c r="A999" s="178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</row>
    <row r="1000" spans="1:14" ht="19.8" x14ac:dyDescent="0.25">
      <c r="A1000" s="178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</row>
    <row r="1001" spans="1:14" ht="19.8" x14ac:dyDescent="0.25">
      <c r="A1001" s="178"/>
      <c r="B1001" s="177"/>
      <c r="C1001" s="177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</row>
    <row r="1002" spans="1:14" ht="19.8" x14ac:dyDescent="0.25">
      <c r="A1002" s="178"/>
      <c r="B1002" s="177"/>
      <c r="C1002" s="177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</row>
    <row r="1003" spans="1:14" ht="19.8" x14ac:dyDescent="0.25">
      <c r="A1003" s="178"/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</row>
    <row r="1004" spans="1:14" ht="19.8" x14ac:dyDescent="0.25">
      <c r="A1004" s="178"/>
      <c r="B1004" s="177"/>
      <c r="C1004" s="177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</row>
    <row r="1005" spans="1:14" ht="19.8" x14ac:dyDescent="0.25">
      <c r="A1005" s="178"/>
      <c r="B1005" s="177"/>
      <c r="C1005" s="177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</row>
    <row r="1006" spans="1:14" ht="19.8" x14ac:dyDescent="0.25">
      <c r="A1006" s="178"/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</row>
    <row r="1007" spans="1:14" ht="19.8" x14ac:dyDescent="0.25">
      <c r="A1007" s="178"/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</row>
    <row r="1008" spans="1:14" ht="19.8" x14ac:dyDescent="0.25">
      <c r="A1008" s="178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</row>
    <row r="1009" spans="1:14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</row>
    <row r="1010" spans="1:14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</row>
    <row r="1011" spans="1:14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</row>
    <row r="1012" spans="1:14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</row>
    <row r="1013" spans="1:14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</row>
    <row r="1014" spans="1:14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</row>
    <row r="1015" spans="1:14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</row>
    <row r="1016" spans="1:14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</row>
  </sheetData>
  <sheetProtection sheet="1" objects="1" scenarios="1"/>
  <mergeCells count="14">
    <mergeCell ref="A13:E13"/>
    <mergeCell ref="A14:E14"/>
    <mergeCell ref="A12:E12"/>
    <mergeCell ref="A7:E7"/>
    <mergeCell ref="A8:A10"/>
    <mergeCell ref="B8:B10"/>
    <mergeCell ref="C8:E8"/>
    <mergeCell ref="C9:E9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121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101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700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32" t="s">
        <v>46</v>
      </c>
      <c r="G9" s="133" t="s">
        <v>20</v>
      </c>
      <c r="H9" s="259" t="s">
        <v>45</v>
      </c>
      <c r="I9" s="259" t="s">
        <v>32</v>
      </c>
      <c r="J9" s="305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5"/>
    </row>
    <row r="10" spans="1:23" s="48" customFormat="1" ht="14.55" customHeight="1" x14ac:dyDescent="0.25">
      <c r="A10" s="287">
        <v>1</v>
      </c>
      <c r="B10" s="288" t="s">
        <v>149</v>
      </c>
      <c r="C10" s="288" t="s">
        <v>150</v>
      </c>
      <c r="D10" s="288" t="s">
        <v>151</v>
      </c>
      <c r="E10" s="136" t="s">
        <v>30</v>
      </c>
      <c r="F10" s="44">
        <v>47</v>
      </c>
      <c r="G10" s="44">
        <v>46</v>
      </c>
      <c r="H10" s="44">
        <v>0</v>
      </c>
      <c r="I10" s="44">
        <v>1</v>
      </c>
      <c r="J10" s="45">
        <v>97.87</v>
      </c>
      <c r="K10" s="44">
        <v>0</v>
      </c>
      <c r="L10" s="44">
        <v>4</v>
      </c>
      <c r="M10" s="44">
        <v>16</v>
      </c>
      <c r="N10" s="44">
        <v>23</v>
      </c>
      <c r="O10" s="44">
        <v>3</v>
      </c>
      <c r="P10" s="45">
        <v>60.32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288"/>
      <c r="E11" s="136" t="s">
        <v>31</v>
      </c>
      <c r="F11" s="44">
        <v>28</v>
      </c>
      <c r="G11" s="44">
        <v>28</v>
      </c>
      <c r="H11" s="44">
        <v>0</v>
      </c>
      <c r="I11" s="44">
        <v>0</v>
      </c>
      <c r="J11" s="45">
        <v>100</v>
      </c>
      <c r="K11" s="44">
        <v>0</v>
      </c>
      <c r="L11" s="44">
        <v>1</v>
      </c>
      <c r="M11" s="44">
        <v>13</v>
      </c>
      <c r="N11" s="44">
        <v>8</v>
      </c>
      <c r="O11" s="44">
        <v>6</v>
      </c>
      <c r="P11" s="45">
        <v>66.52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288"/>
      <c r="E12" s="69" t="s">
        <v>42</v>
      </c>
      <c r="F12" s="49">
        <v>75</v>
      </c>
      <c r="G12" s="49">
        <v>74</v>
      </c>
      <c r="H12" s="49">
        <v>0</v>
      </c>
      <c r="I12" s="49">
        <v>1</v>
      </c>
      <c r="J12" s="50">
        <v>98.67</v>
      </c>
      <c r="K12" s="49">
        <v>0</v>
      </c>
      <c r="L12" s="49">
        <v>5</v>
      </c>
      <c r="M12" s="49">
        <v>29</v>
      </c>
      <c r="N12" s="49">
        <v>31</v>
      </c>
      <c r="O12" s="49">
        <v>9</v>
      </c>
      <c r="P12" s="50">
        <v>62.63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7">
        <v>2</v>
      </c>
      <c r="B13" s="288" t="s">
        <v>152</v>
      </c>
      <c r="C13" s="288" t="s">
        <v>150</v>
      </c>
      <c r="D13" s="288" t="s">
        <v>153</v>
      </c>
      <c r="E13" s="136" t="s">
        <v>30</v>
      </c>
      <c r="F13" s="44">
        <v>33</v>
      </c>
      <c r="G13" s="44">
        <v>33</v>
      </c>
      <c r="H13" s="44">
        <v>0</v>
      </c>
      <c r="I13" s="44">
        <v>0</v>
      </c>
      <c r="J13" s="45">
        <v>100</v>
      </c>
      <c r="K13" s="44">
        <v>0</v>
      </c>
      <c r="L13" s="44">
        <v>1</v>
      </c>
      <c r="M13" s="44">
        <v>20</v>
      </c>
      <c r="N13" s="44">
        <v>10</v>
      </c>
      <c r="O13" s="44">
        <v>2</v>
      </c>
      <c r="P13" s="45">
        <v>56.97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7"/>
      <c r="B14" s="288"/>
      <c r="C14" s="288"/>
      <c r="D14" s="288"/>
      <c r="E14" s="136" t="s">
        <v>31</v>
      </c>
      <c r="F14" s="44">
        <v>25</v>
      </c>
      <c r="G14" s="44">
        <v>25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15</v>
      </c>
      <c r="N14" s="44">
        <v>8</v>
      </c>
      <c r="O14" s="44">
        <v>2</v>
      </c>
      <c r="P14" s="45">
        <v>61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7"/>
      <c r="B15" s="288"/>
      <c r="C15" s="288"/>
      <c r="D15" s="288"/>
      <c r="E15" s="69" t="s">
        <v>42</v>
      </c>
      <c r="F15" s="49">
        <v>58</v>
      </c>
      <c r="G15" s="49">
        <v>58</v>
      </c>
      <c r="H15" s="49">
        <v>0</v>
      </c>
      <c r="I15" s="49">
        <v>0</v>
      </c>
      <c r="J15" s="50">
        <v>100</v>
      </c>
      <c r="K15" s="49">
        <v>0</v>
      </c>
      <c r="L15" s="49">
        <v>1</v>
      </c>
      <c r="M15" s="49">
        <v>35</v>
      </c>
      <c r="N15" s="49">
        <v>18</v>
      </c>
      <c r="O15" s="49">
        <v>4</v>
      </c>
      <c r="P15" s="50">
        <v>58.71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287">
        <v>3</v>
      </c>
      <c r="B16" s="288" t="s">
        <v>152</v>
      </c>
      <c r="C16" s="288" t="s">
        <v>150</v>
      </c>
      <c r="D16" s="288" t="s">
        <v>157</v>
      </c>
      <c r="E16" s="136" t="s">
        <v>30</v>
      </c>
      <c r="F16" s="44">
        <v>32</v>
      </c>
      <c r="G16" s="44">
        <v>32</v>
      </c>
      <c r="H16" s="44">
        <v>0</v>
      </c>
      <c r="I16" s="44">
        <v>0</v>
      </c>
      <c r="J16" s="45">
        <v>100</v>
      </c>
      <c r="K16" s="44">
        <v>0</v>
      </c>
      <c r="L16" s="44">
        <v>5</v>
      </c>
      <c r="M16" s="44">
        <v>18</v>
      </c>
      <c r="N16" s="44">
        <v>8</v>
      </c>
      <c r="O16" s="44">
        <v>1</v>
      </c>
      <c r="P16" s="45">
        <v>49.22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287"/>
      <c r="B17" s="288"/>
      <c r="C17" s="288"/>
      <c r="D17" s="288"/>
      <c r="E17" s="136" t="s">
        <v>31</v>
      </c>
      <c r="F17" s="44">
        <v>33</v>
      </c>
      <c r="G17" s="44">
        <v>33</v>
      </c>
      <c r="H17" s="44">
        <v>0</v>
      </c>
      <c r="I17" s="44">
        <v>0</v>
      </c>
      <c r="J17" s="45">
        <v>100</v>
      </c>
      <c r="K17" s="44">
        <v>0</v>
      </c>
      <c r="L17" s="44">
        <v>1</v>
      </c>
      <c r="M17" s="44">
        <v>18</v>
      </c>
      <c r="N17" s="44">
        <v>13</v>
      </c>
      <c r="O17" s="44">
        <v>1</v>
      </c>
      <c r="P17" s="45">
        <v>57.05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287"/>
      <c r="B18" s="288"/>
      <c r="C18" s="288"/>
      <c r="D18" s="288"/>
      <c r="E18" s="69" t="s">
        <v>42</v>
      </c>
      <c r="F18" s="49">
        <v>65</v>
      </c>
      <c r="G18" s="49">
        <v>65</v>
      </c>
      <c r="H18" s="49">
        <v>0</v>
      </c>
      <c r="I18" s="49">
        <v>0</v>
      </c>
      <c r="J18" s="50">
        <v>100</v>
      </c>
      <c r="K18" s="49">
        <v>0</v>
      </c>
      <c r="L18" s="49">
        <v>6</v>
      </c>
      <c r="M18" s="49">
        <v>36</v>
      </c>
      <c r="N18" s="49">
        <v>21</v>
      </c>
      <c r="O18" s="49">
        <v>2</v>
      </c>
      <c r="P18" s="50">
        <v>53.19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287">
        <v>4</v>
      </c>
      <c r="B19" s="288" t="s">
        <v>158</v>
      </c>
      <c r="C19" s="288" t="s">
        <v>150</v>
      </c>
      <c r="D19" s="288" t="s">
        <v>159</v>
      </c>
      <c r="E19" s="136" t="s">
        <v>30</v>
      </c>
      <c r="F19" s="44">
        <v>28</v>
      </c>
      <c r="G19" s="44">
        <v>28</v>
      </c>
      <c r="H19" s="44">
        <v>0</v>
      </c>
      <c r="I19" s="44">
        <v>0</v>
      </c>
      <c r="J19" s="45">
        <v>100</v>
      </c>
      <c r="K19" s="44">
        <v>0</v>
      </c>
      <c r="L19" s="44">
        <v>3</v>
      </c>
      <c r="M19" s="44">
        <v>16</v>
      </c>
      <c r="N19" s="44">
        <v>8</v>
      </c>
      <c r="O19" s="44">
        <v>1</v>
      </c>
      <c r="P19" s="45">
        <v>54.55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287"/>
      <c r="B20" s="288"/>
      <c r="C20" s="288"/>
      <c r="D20" s="288"/>
      <c r="E20" s="136" t="s">
        <v>31</v>
      </c>
      <c r="F20" s="44">
        <v>15</v>
      </c>
      <c r="G20" s="44">
        <v>15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8</v>
      </c>
      <c r="N20" s="44">
        <v>7</v>
      </c>
      <c r="O20" s="44">
        <v>0</v>
      </c>
      <c r="P20" s="45">
        <v>57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287"/>
      <c r="B21" s="288"/>
      <c r="C21" s="288"/>
      <c r="D21" s="288"/>
      <c r="E21" s="69" t="s">
        <v>42</v>
      </c>
      <c r="F21" s="49">
        <v>43</v>
      </c>
      <c r="G21" s="49">
        <v>43</v>
      </c>
      <c r="H21" s="49">
        <v>0</v>
      </c>
      <c r="I21" s="49">
        <v>0</v>
      </c>
      <c r="J21" s="50">
        <v>100</v>
      </c>
      <c r="K21" s="49">
        <v>0</v>
      </c>
      <c r="L21" s="49">
        <v>3</v>
      </c>
      <c r="M21" s="49">
        <v>24</v>
      </c>
      <c r="N21" s="49">
        <v>15</v>
      </c>
      <c r="O21" s="49">
        <v>1</v>
      </c>
      <c r="P21" s="50">
        <v>55.41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287">
        <v>5</v>
      </c>
      <c r="B22" s="288" t="s">
        <v>149</v>
      </c>
      <c r="C22" s="288" t="s">
        <v>150</v>
      </c>
      <c r="D22" s="288" t="s">
        <v>161</v>
      </c>
      <c r="E22" s="136" t="s">
        <v>30</v>
      </c>
      <c r="F22" s="44">
        <v>23</v>
      </c>
      <c r="G22" s="44">
        <v>23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13</v>
      </c>
      <c r="N22" s="44">
        <v>9</v>
      </c>
      <c r="O22" s="44">
        <v>1</v>
      </c>
      <c r="P22" s="45">
        <v>63.7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287"/>
      <c r="B23" s="288"/>
      <c r="C23" s="288"/>
      <c r="D23" s="288"/>
      <c r="E23" s="136" t="s">
        <v>31</v>
      </c>
      <c r="F23" s="44">
        <v>40</v>
      </c>
      <c r="G23" s="44">
        <v>40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12</v>
      </c>
      <c r="N23" s="44">
        <v>25</v>
      </c>
      <c r="O23" s="44">
        <v>3</v>
      </c>
      <c r="P23" s="45">
        <v>71.69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287"/>
      <c r="B24" s="288"/>
      <c r="C24" s="288"/>
      <c r="D24" s="288"/>
      <c r="E24" s="69" t="s">
        <v>42</v>
      </c>
      <c r="F24" s="49">
        <v>63</v>
      </c>
      <c r="G24" s="49">
        <v>63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25</v>
      </c>
      <c r="N24" s="49">
        <v>34</v>
      </c>
      <c r="O24" s="49">
        <v>4</v>
      </c>
      <c r="P24" s="50">
        <v>68.77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287">
        <v>6</v>
      </c>
      <c r="B25" s="288" t="s">
        <v>149</v>
      </c>
      <c r="C25" s="288" t="s">
        <v>150</v>
      </c>
      <c r="D25" s="288" t="s">
        <v>166</v>
      </c>
      <c r="E25" s="136" t="s">
        <v>30</v>
      </c>
      <c r="F25" s="44">
        <v>89</v>
      </c>
      <c r="G25" s="44">
        <v>88</v>
      </c>
      <c r="H25" s="44">
        <v>1</v>
      </c>
      <c r="I25" s="44">
        <v>0</v>
      </c>
      <c r="J25" s="45">
        <v>98.88</v>
      </c>
      <c r="K25" s="44">
        <v>0</v>
      </c>
      <c r="L25" s="44">
        <v>8</v>
      </c>
      <c r="M25" s="44">
        <v>50</v>
      </c>
      <c r="N25" s="44">
        <v>26</v>
      </c>
      <c r="O25" s="44">
        <v>4</v>
      </c>
      <c r="P25" s="45">
        <v>56.32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287"/>
      <c r="B26" s="288"/>
      <c r="C26" s="288"/>
      <c r="D26" s="288"/>
      <c r="E26" s="136" t="s">
        <v>31</v>
      </c>
      <c r="F26" s="44">
        <v>77</v>
      </c>
      <c r="G26" s="44">
        <v>76</v>
      </c>
      <c r="H26" s="44">
        <v>0</v>
      </c>
      <c r="I26" s="44">
        <v>1</v>
      </c>
      <c r="J26" s="45">
        <v>98.7</v>
      </c>
      <c r="K26" s="44">
        <v>0</v>
      </c>
      <c r="L26" s="44">
        <v>4</v>
      </c>
      <c r="M26" s="44">
        <v>37</v>
      </c>
      <c r="N26" s="44">
        <v>25</v>
      </c>
      <c r="O26" s="44">
        <v>10</v>
      </c>
      <c r="P26" s="45">
        <v>62.14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287"/>
      <c r="B27" s="288"/>
      <c r="C27" s="288"/>
      <c r="D27" s="288"/>
      <c r="E27" s="69" t="s">
        <v>42</v>
      </c>
      <c r="F27" s="49">
        <v>166</v>
      </c>
      <c r="G27" s="49">
        <v>164</v>
      </c>
      <c r="H27" s="49">
        <v>1</v>
      </c>
      <c r="I27" s="49">
        <v>1</v>
      </c>
      <c r="J27" s="50">
        <v>98.8</v>
      </c>
      <c r="K27" s="49">
        <v>0</v>
      </c>
      <c r="L27" s="49">
        <v>12</v>
      </c>
      <c r="M27" s="49">
        <v>87</v>
      </c>
      <c r="N27" s="49">
        <v>51</v>
      </c>
      <c r="O27" s="49">
        <v>14</v>
      </c>
      <c r="P27" s="50">
        <v>59.02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287">
        <v>7</v>
      </c>
      <c r="B28" s="288" t="s">
        <v>149</v>
      </c>
      <c r="C28" s="288" t="s">
        <v>150</v>
      </c>
      <c r="D28" s="288" t="s">
        <v>167</v>
      </c>
      <c r="E28" s="136" t="s">
        <v>30</v>
      </c>
      <c r="F28" s="44">
        <v>91</v>
      </c>
      <c r="G28" s="44">
        <v>90</v>
      </c>
      <c r="H28" s="44">
        <v>1</v>
      </c>
      <c r="I28" s="44">
        <v>0</v>
      </c>
      <c r="J28" s="45">
        <v>98.9</v>
      </c>
      <c r="K28" s="44">
        <v>0</v>
      </c>
      <c r="L28" s="44">
        <v>15</v>
      </c>
      <c r="M28" s="44">
        <v>43</v>
      </c>
      <c r="N28" s="44">
        <v>29</v>
      </c>
      <c r="O28" s="44">
        <v>3</v>
      </c>
      <c r="P28" s="45">
        <v>53.08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287"/>
      <c r="B29" s="288"/>
      <c r="C29" s="288"/>
      <c r="D29" s="288"/>
      <c r="E29" s="136" t="s">
        <v>31</v>
      </c>
      <c r="F29" s="44">
        <v>100</v>
      </c>
      <c r="G29" s="44">
        <v>100</v>
      </c>
      <c r="H29" s="44">
        <v>0</v>
      </c>
      <c r="I29" s="44">
        <v>0</v>
      </c>
      <c r="J29" s="45">
        <v>100</v>
      </c>
      <c r="K29" s="44">
        <v>0</v>
      </c>
      <c r="L29" s="44">
        <v>7</v>
      </c>
      <c r="M29" s="44">
        <v>39</v>
      </c>
      <c r="N29" s="44">
        <v>48</v>
      </c>
      <c r="O29" s="44">
        <v>6</v>
      </c>
      <c r="P29" s="45">
        <v>60.3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287"/>
      <c r="B30" s="288"/>
      <c r="C30" s="288"/>
      <c r="D30" s="288"/>
      <c r="E30" s="69" t="s">
        <v>42</v>
      </c>
      <c r="F30" s="49">
        <v>191</v>
      </c>
      <c r="G30" s="49">
        <v>190</v>
      </c>
      <c r="H30" s="49">
        <v>1</v>
      </c>
      <c r="I30" s="49">
        <v>0</v>
      </c>
      <c r="J30" s="50">
        <v>99.48</v>
      </c>
      <c r="K30" s="49">
        <v>0</v>
      </c>
      <c r="L30" s="49">
        <v>22</v>
      </c>
      <c r="M30" s="49">
        <v>82</v>
      </c>
      <c r="N30" s="49">
        <v>77</v>
      </c>
      <c r="O30" s="49">
        <v>9</v>
      </c>
      <c r="P30" s="50">
        <v>56.86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287">
        <v>8</v>
      </c>
      <c r="B31" s="288" t="s">
        <v>149</v>
      </c>
      <c r="C31" s="288" t="s">
        <v>150</v>
      </c>
      <c r="D31" s="288" t="s">
        <v>168</v>
      </c>
      <c r="E31" s="136" t="s">
        <v>30</v>
      </c>
      <c r="F31" s="44">
        <v>30</v>
      </c>
      <c r="G31" s="44">
        <v>30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11</v>
      </c>
      <c r="N31" s="44">
        <v>18</v>
      </c>
      <c r="O31" s="44">
        <v>1</v>
      </c>
      <c r="P31" s="45">
        <v>66.25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287"/>
      <c r="B32" s="288"/>
      <c r="C32" s="288"/>
      <c r="D32" s="288"/>
      <c r="E32" s="136" t="s">
        <v>31</v>
      </c>
      <c r="F32" s="44">
        <v>9</v>
      </c>
      <c r="G32" s="44">
        <v>9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2</v>
      </c>
      <c r="N32" s="44">
        <v>7</v>
      </c>
      <c r="O32" s="44">
        <v>0</v>
      </c>
      <c r="P32" s="45">
        <v>69.72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287"/>
      <c r="B33" s="288"/>
      <c r="C33" s="288"/>
      <c r="D33" s="288"/>
      <c r="E33" s="69" t="s">
        <v>42</v>
      </c>
      <c r="F33" s="49">
        <v>39</v>
      </c>
      <c r="G33" s="49">
        <v>39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13</v>
      </c>
      <c r="N33" s="49">
        <v>25</v>
      </c>
      <c r="O33" s="49">
        <v>1</v>
      </c>
      <c r="P33" s="50">
        <v>67.05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287">
        <v>9</v>
      </c>
      <c r="B34" s="288" t="s">
        <v>152</v>
      </c>
      <c r="C34" s="288" t="s">
        <v>150</v>
      </c>
      <c r="D34" s="288" t="s">
        <v>170</v>
      </c>
      <c r="E34" s="136" t="s">
        <v>30</v>
      </c>
      <c r="F34" s="44">
        <v>36</v>
      </c>
      <c r="G34" s="44">
        <v>36</v>
      </c>
      <c r="H34" s="44">
        <v>0</v>
      </c>
      <c r="I34" s="44">
        <v>0</v>
      </c>
      <c r="J34" s="45">
        <v>100</v>
      </c>
      <c r="K34" s="44">
        <v>0</v>
      </c>
      <c r="L34" s="44">
        <v>4</v>
      </c>
      <c r="M34" s="44">
        <v>19</v>
      </c>
      <c r="N34" s="44">
        <v>9</v>
      </c>
      <c r="O34" s="44">
        <v>4</v>
      </c>
      <c r="P34" s="45">
        <v>55.21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287"/>
      <c r="B35" s="288"/>
      <c r="C35" s="288"/>
      <c r="D35" s="288"/>
      <c r="E35" s="136" t="s">
        <v>31</v>
      </c>
      <c r="F35" s="44">
        <v>25</v>
      </c>
      <c r="G35" s="44">
        <v>25</v>
      </c>
      <c r="H35" s="44">
        <v>0</v>
      </c>
      <c r="I35" s="44">
        <v>0</v>
      </c>
      <c r="J35" s="45">
        <v>100</v>
      </c>
      <c r="K35" s="44">
        <v>0</v>
      </c>
      <c r="L35" s="44">
        <v>2</v>
      </c>
      <c r="M35" s="44">
        <v>14</v>
      </c>
      <c r="N35" s="44">
        <v>9</v>
      </c>
      <c r="O35" s="44">
        <v>0</v>
      </c>
      <c r="P35" s="45">
        <v>52.8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287"/>
      <c r="B36" s="288"/>
      <c r="C36" s="288"/>
      <c r="D36" s="288"/>
      <c r="E36" s="69" t="s">
        <v>42</v>
      </c>
      <c r="F36" s="49">
        <v>61</v>
      </c>
      <c r="G36" s="49">
        <v>61</v>
      </c>
      <c r="H36" s="49">
        <v>0</v>
      </c>
      <c r="I36" s="49">
        <v>0</v>
      </c>
      <c r="J36" s="50">
        <v>100</v>
      </c>
      <c r="K36" s="49">
        <v>0</v>
      </c>
      <c r="L36" s="49">
        <v>6</v>
      </c>
      <c r="M36" s="49">
        <v>33</v>
      </c>
      <c r="N36" s="49">
        <v>18</v>
      </c>
      <c r="O36" s="49">
        <v>4</v>
      </c>
      <c r="P36" s="50">
        <v>54.22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287">
        <v>10</v>
      </c>
      <c r="B37" s="288" t="s">
        <v>152</v>
      </c>
      <c r="C37" s="288" t="s">
        <v>150</v>
      </c>
      <c r="D37" s="288" t="s">
        <v>171</v>
      </c>
      <c r="E37" s="136" t="s">
        <v>30</v>
      </c>
      <c r="F37" s="44">
        <v>50</v>
      </c>
      <c r="G37" s="44">
        <v>48</v>
      </c>
      <c r="H37" s="44">
        <v>2</v>
      </c>
      <c r="I37" s="44">
        <v>0</v>
      </c>
      <c r="J37" s="45">
        <v>96</v>
      </c>
      <c r="K37" s="44">
        <v>0</v>
      </c>
      <c r="L37" s="44">
        <v>3</v>
      </c>
      <c r="M37" s="44">
        <v>30</v>
      </c>
      <c r="N37" s="44">
        <v>13</v>
      </c>
      <c r="O37" s="44">
        <v>2</v>
      </c>
      <c r="P37" s="45">
        <v>53.3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287"/>
      <c r="B38" s="288"/>
      <c r="C38" s="288"/>
      <c r="D38" s="288"/>
      <c r="E38" s="136" t="s">
        <v>31</v>
      </c>
      <c r="F38" s="44">
        <v>64</v>
      </c>
      <c r="G38" s="44">
        <v>63</v>
      </c>
      <c r="H38" s="44">
        <v>1</v>
      </c>
      <c r="I38" s="44">
        <v>0</v>
      </c>
      <c r="J38" s="45">
        <v>98.44</v>
      </c>
      <c r="K38" s="44">
        <v>0</v>
      </c>
      <c r="L38" s="44">
        <v>3</v>
      </c>
      <c r="M38" s="44">
        <v>20</v>
      </c>
      <c r="N38" s="44">
        <v>30</v>
      </c>
      <c r="O38" s="44">
        <v>10</v>
      </c>
      <c r="P38" s="45">
        <v>66.64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287"/>
      <c r="B39" s="288"/>
      <c r="C39" s="288"/>
      <c r="D39" s="288"/>
      <c r="E39" s="69" t="s">
        <v>42</v>
      </c>
      <c r="F39" s="49">
        <v>114</v>
      </c>
      <c r="G39" s="49">
        <v>111</v>
      </c>
      <c r="H39" s="49">
        <v>3</v>
      </c>
      <c r="I39" s="49">
        <v>0</v>
      </c>
      <c r="J39" s="50">
        <v>97.37</v>
      </c>
      <c r="K39" s="49">
        <v>0</v>
      </c>
      <c r="L39" s="49">
        <v>6</v>
      </c>
      <c r="M39" s="49">
        <v>50</v>
      </c>
      <c r="N39" s="49">
        <v>43</v>
      </c>
      <c r="O39" s="49">
        <v>12</v>
      </c>
      <c r="P39" s="50">
        <v>60.79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287">
        <v>11</v>
      </c>
      <c r="B40" s="288" t="s">
        <v>149</v>
      </c>
      <c r="C40" s="288" t="s">
        <v>150</v>
      </c>
      <c r="D40" s="288" t="s">
        <v>172</v>
      </c>
      <c r="E40" s="136" t="s">
        <v>30</v>
      </c>
      <c r="F40" s="44">
        <v>52</v>
      </c>
      <c r="G40" s="44">
        <v>49</v>
      </c>
      <c r="H40" s="44">
        <v>2</v>
      </c>
      <c r="I40" s="44">
        <v>1</v>
      </c>
      <c r="J40" s="45">
        <v>94.23</v>
      </c>
      <c r="K40" s="44">
        <v>0</v>
      </c>
      <c r="L40" s="44">
        <v>5</v>
      </c>
      <c r="M40" s="44">
        <v>27</v>
      </c>
      <c r="N40" s="44">
        <v>14</v>
      </c>
      <c r="O40" s="44">
        <v>3</v>
      </c>
      <c r="P40" s="45">
        <v>52.12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287"/>
      <c r="B41" s="288"/>
      <c r="C41" s="288"/>
      <c r="D41" s="288"/>
      <c r="E41" s="136" t="s">
        <v>31</v>
      </c>
      <c r="F41" s="44">
        <v>78</v>
      </c>
      <c r="G41" s="44">
        <v>77</v>
      </c>
      <c r="H41" s="44">
        <v>1</v>
      </c>
      <c r="I41" s="44">
        <v>0</v>
      </c>
      <c r="J41" s="45">
        <v>98.72</v>
      </c>
      <c r="K41" s="44">
        <v>0</v>
      </c>
      <c r="L41" s="44">
        <v>1</v>
      </c>
      <c r="M41" s="44">
        <v>33</v>
      </c>
      <c r="N41" s="44">
        <v>32</v>
      </c>
      <c r="O41" s="44">
        <v>11</v>
      </c>
      <c r="P41" s="45">
        <v>66.540000000000006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287"/>
      <c r="B42" s="288"/>
      <c r="C42" s="288"/>
      <c r="D42" s="288"/>
      <c r="E42" s="69" t="s">
        <v>42</v>
      </c>
      <c r="F42" s="49">
        <v>130</v>
      </c>
      <c r="G42" s="49">
        <v>126</v>
      </c>
      <c r="H42" s="49">
        <v>3</v>
      </c>
      <c r="I42" s="49">
        <v>1</v>
      </c>
      <c r="J42" s="50">
        <v>96.92</v>
      </c>
      <c r="K42" s="49">
        <v>0</v>
      </c>
      <c r="L42" s="49">
        <v>6</v>
      </c>
      <c r="M42" s="49">
        <v>60</v>
      </c>
      <c r="N42" s="49">
        <v>46</v>
      </c>
      <c r="O42" s="49">
        <v>14</v>
      </c>
      <c r="P42" s="50">
        <v>60.77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287">
        <v>12</v>
      </c>
      <c r="B43" s="288" t="s">
        <v>152</v>
      </c>
      <c r="C43" s="288" t="s">
        <v>150</v>
      </c>
      <c r="D43" s="288" t="s">
        <v>173</v>
      </c>
      <c r="E43" s="136" t="s">
        <v>30</v>
      </c>
      <c r="F43" s="44">
        <v>15</v>
      </c>
      <c r="G43" s="44">
        <v>15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8</v>
      </c>
      <c r="N43" s="44">
        <v>7</v>
      </c>
      <c r="O43" s="44">
        <v>0</v>
      </c>
      <c r="P43" s="45">
        <v>60.83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287"/>
      <c r="B44" s="288"/>
      <c r="C44" s="288"/>
      <c r="D44" s="288"/>
      <c r="E44" s="136" t="s">
        <v>31</v>
      </c>
      <c r="F44" s="44">
        <v>20</v>
      </c>
      <c r="G44" s="44">
        <v>20</v>
      </c>
      <c r="H44" s="44">
        <v>0</v>
      </c>
      <c r="I44" s="44">
        <v>0</v>
      </c>
      <c r="J44" s="45">
        <v>100</v>
      </c>
      <c r="K44" s="44">
        <v>0</v>
      </c>
      <c r="L44" s="44">
        <v>1</v>
      </c>
      <c r="M44" s="44">
        <v>7</v>
      </c>
      <c r="N44" s="44">
        <v>8</v>
      </c>
      <c r="O44" s="44">
        <v>4</v>
      </c>
      <c r="P44" s="45">
        <v>71.38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287"/>
      <c r="B45" s="288"/>
      <c r="C45" s="288"/>
      <c r="D45" s="288"/>
      <c r="E45" s="69" t="s">
        <v>42</v>
      </c>
      <c r="F45" s="49">
        <v>35</v>
      </c>
      <c r="G45" s="49">
        <v>35</v>
      </c>
      <c r="H45" s="49">
        <v>0</v>
      </c>
      <c r="I45" s="49">
        <v>0</v>
      </c>
      <c r="J45" s="50">
        <v>100</v>
      </c>
      <c r="K45" s="49">
        <v>0</v>
      </c>
      <c r="L45" s="49">
        <v>1</v>
      </c>
      <c r="M45" s="49">
        <v>15</v>
      </c>
      <c r="N45" s="49">
        <v>15</v>
      </c>
      <c r="O45" s="49">
        <v>4</v>
      </c>
      <c r="P45" s="50">
        <v>66.86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287">
        <v>13</v>
      </c>
      <c r="B46" s="288" t="s">
        <v>152</v>
      </c>
      <c r="C46" s="288" t="s">
        <v>150</v>
      </c>
      <c r="D46" s="288" t="s">
        <v>175</v>
      </c>
      <c r="E46" s="136" t="s">
        <v>30</v>
      </c>
      <c r="F46" s="44">
        <v>87</v>
      </c>
      <c r="G46" s="44">
        <v>86</v>
      </c>
      <c r="H46" s="44">
        <v>1</v>
      </c>
      <c r="I46" s="44">
        <v>0</v>
      </c>
      <c r="J46" s="45">
        <v>98.85</v>
      </c>
      <c r="K46" s="44">
        <v>0</v>
      </c>
      <c r="L46" s="44">
        <v>9</v>
      </c>
      <c r="M46" s="44">
        <v>43</v>
      </c>
      <c r="N46" s="44">
        <v>29</v>
      </c>
      <c r="O46" s="44">
        <v>5</v>
      </c>
      <c r="P46" s="45">
        <v>54.17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287"/>
      <c r="B47" s="288"/>
      <c r="C47" s="288"/>
      <c r="D47" s="288"/>
      <c r="E47" s="136" t="s">
        <v>31</v>
      </c>
      <c r="F47" s="44">
        <v>68</v>
      </c>
      <c r="G47" s="44">
        <v>66</v>
      </c>
      <c r="H47" s="44">
        <v>1</v>
      </c>
      <c r="I47" s="44">
        <v>1</v>
      </c>
      <c r="J47" s="45">
        <v>97.06</v>
      </c>
      <c r="K47" s="44">
        <v>0</v>
      </c>
      <c r="L47" s="44">
        <v>0</v>
      </c>
      <c r="M47" s="44">
        <v>35</v>
      </c>
      <c r="N47" s="44">
        <v>28</v>
      </c>
      <c r="O47" s="44">
        <v>3</v>
      </c>
      <c r="P47" s="45">
        <v>59.6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287"/>
      <c r="B48" s="288"/>
      <c r="C48" s="288"/>
      <c r="D48" s="288"/>
      <c r="E48" s="69" t="s">
        <v>42</v>
      </c>
      <c r="F48" s="49">
        <v>155</v>
      </c>
      <c r="G48" s="49">
        <v>152</v>
      </c>
      <c r="H48" s="49">
        <v>2</v>
      </c>
      <c r="I48" s="49">
        <v>1</v>
      </c>
      <c r="J48" s="50">
        <v>98.06</v>
      </c>
      <c r="K48" s="49">
        <v>0</v>
      </c>
      <c r="L48" s="49">
        <v>9</v>
      </c>
      <c r="M48" s="49">
        <v>78</v>
      </c>
      <c r="N48" s="49">
        <v>57</v>
      </c>
      <c r="O48" s="49">
        <v>8</v>
      </c>
      <c r="P48" s="50">
        <v>56.55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287">
        <v>14</v>
      </c>
      <c r="B49" s="288" t="s">
        <v>152</v>
      </c>
      <c r="C49" s="288" t="s">
        <v>150</v>
      </c>
      <c r="D49" s="288" t="s">
        <v>176</v>
      </c>
      <c r="E49" s="136" t="s">
        <v>30</v>
      </c>
      <c r="F49" s="44">
        <v>20</v>
      </c>
      <c r="G49" s="44">
        <v>20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4</v>
      </c>
      <c r="N49" s="44">
        <v>11</v>
      </c>
      <c r="O49" s="44">
        <v>5</v>
      </c>
      <c r="P49" s="45">
        <v>76.38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287"/>
      <c r="B50" s="288"/>
      <c r="C50" s="288"/>
      <c r="D50" s="288"/>
      <c r="E50" s="136" t="s">
        <v>31</v>
      </c>
      <c r="F50" s="44">
        <v>16</v>
      </c>
      <c r="G50" s="44">
        <v>16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8</v>
      </c>
      <c r="N50" s="44">
        <v>7</v>
      </c>
      <c r="O50" s="44">
        <v>1</v>
      </c>
      <c r="P50" s="45">
        <v>60.94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287"/>
      <c r="B51" s="288"/>
      <c r="C51" s="288"/>
      <c r="D51" s="288"/>
      <c r="E51" s="69" t="s">
        <v>42</v>
      </c>
      <c r="F51" s="49">
        <v>36</v>
      </c>
      <c r="G51" s="49">
        <v>36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12</v>
      </c>
      <c r="N51" s="49">
        <v>18</v>
      </c>
      <c r="O51" s="49">
        <v>6</v>
      </c>
      <c r="P51" s="50">
        <v>69.510000000000005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287">
        <v>15</v>
      </c>
      <c r="B52" s="288" t="s">
        <v>158</v>
      </c>
      <c r="C52" s="288" t="s">
        <v>150</v>
      </c>
      <c r="D52" s="288" t="s">
        <v>179</v>
      </c>
      <c r="E52" s="136" t="s">
        <v>30</v>
      </c>
      <c r="F52" s="44">
        <v>27</v>
      </c>
      <c r="G52" s="44">
        <v>25</v>
      </c>
      <c r="H52" s="44">
        <v>1</v>
      </c>
      <c r="I52" s="44">
        <v>1</v>
      </c>
      <c r="J52" s="45">
        <v>92.59</v>
      </c>
      <c r="K52" s="44">
        <v>0</v>
      </c>
      <c r="L52" s="44">
        <v>4</v>
      </c>
      <c r="M52" s="44">
        <v>18</v>
      </c>
      <c r="N52" s="44">
        <v>2</v>
      </c>
      <c r="O52" s="44">
        <v>1</v>
      </c>
      <c r="P52" s="45">
        <v>40.65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287"/>
      <c r="B53" s="288"/>
      <c r="C53" s="288"/>
      <c r="D53" s="288"/>
      <c r="E53" s="136" t="s">
        <v>31</v>
      </c>
      <c r="F53" s="44">
        <v>45</v>
      </c>
      <c r="G53" s="44">
        <v>45</v>
      </c>
      <c r="H53" s="44">
        <v>0</v>
      </c>
      <c r="I53" s="44">
        <v>0</v>
      </c>
      <c r="J53" s="45">
        <v>100</v>
      </c>
      <c r="K53" s="44">
        <v>0</v>
      </c>
      <c r="L53" s="44">
        <v>7</v>
      </c>
      <c r="M53" s="44">
        <v>21</v>
      </c>
      <c r="N53" s="44">
        <v>16</v>
      </c>
      <c r="O53" s="44">
        <v>1</v>
      </c>
      <c r="P53" s="45">
        <v>50.17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287"/>
      <c r="B54" s="288"/>
      <c r="C54" s="288"/>
      <c r="D54" s="288"/>
      <c r="E54" s="69" t="s">
        <v>42</v>
      </c>
      <c r="F54" s="49">
        <v>72</v>
      </c>
      <c r="G54" s="49">
        <v>70</v>
      </c>
      <c r="H54" s="49">
        <v>1</v>
      </c>
      <c r="I54" s="49">
        <v>1</v>
      </c>
      <c r="J54" s="50">
        <v>97.22</v>
      </c>
      <c r="K54" s="49">
        <v>0</v>
      </c>
      <c r="L54" s="49">
        <v>11</v>
      </c>
      <c r="M54" s="49">
        <v>39</v>
      </c>
      <c r="N54" s="49">
        <v>18</v>
      </c>
      <c r="O54" s="49">
        <v>2</v>
      </c>
      <c r="P54" s="50">
        <v>46.6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287">
        <v>16</v>
      </c>
      <c r="B55" s="288" t="s">
        <v>152</v>
      </c>
      <c r="C55" s="288" t="s">
        <v>150</v>
      </c>
      <c r="D55" s="288" t="s">
        <v>180</v>
      </c>
      <c r="E55" s="136" t="s">
        <v>30</v>
      </c>
      <c r="F55" s="44">
        <v>77</v>
      </c>
      <c r="G55" s="44">
        <v>77</v>
      </c>
      <c r="H55" s="44">
        <v>0</v>
      </c>
      <c r="I55" s="44">
        <v>0</v>
      </c>
      <c r="J55" s="45">
        <v>100</v>
      </c>
      <c r="K55" s="44">
        <v>0</v>
      </c>
      <c r="L55" s="44">
        <v>2</v>
      </c>
      <c r="M55" s="44">
        <v>42</v>
      </c>
      <c r="N55" s="44">
        <v>31</v>
      </c>
      <c r="O55" s="44">
        <v>2</v>
      </c>
      <c r="P55" s="45">
        <v>58.86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287"/>
      <c r="B56" s="288"/>
      <c r="C56" s="288"/>
      <c r="D56" s="288"/>
      <c r="E56" s="136" t="s">
        <v>31</v>
      </c>
      <c r="F56" s="44">
        <v>76</v>
      </c>
      <c r="G56" s="44">
        <v>76</v>
      </c>
      <c r="H56" s="44">
        <v>0</v>
      </c>
      <c r="I56" s="44">
        <v>0</v>
      </c>
      <c r="J56" s="45">
        <v>100</v>
      </c>
      <c r="K56" s="44">
        <v>0</v>
      </c>
      <c r="L56" s="44">
        <v>2</v>
      </c>
      <c r="M56" s="44">
        <v>38</v>
      </c>
      <c r="N56" s="44">
        <v>32</v>
      </c>
      <c r="O56" s="44">
        <v>4</v>
      </c>
      <c r="P56" s="45">
        <v>61.68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287"/>
      <c r="B57" s="288"/>
      <c r="C57" s="288"/>
      <c r="D57" s="288"/>
      <c r="E57" s="69" t="s">
        <v>42</v>
      </c>
      <c r="F57" s="49">
        <v>153</v>
      </c>
      <c r="G57" s="49">
        <v>153</v>
      </c>
      <c r="H57" s="49">
        <v>0</v>
      </c>
      <c r="I57" s="49">
        <v>0</v>
      </c>
      <c r="J57" s="50">
        <v>100</v>
      </c>
      <c r="K57" s="49">
        <v>0</v>
      </c>
      <c r="L57" s="49">
        <v>4</v>
      </c>
      <c r="M57" s="49">
        <v>80</v>
      </c>
      <c r="N57" s="49">
        <v>63</v>
      </c>
      <c r="O57" s="49">
        <v>6</v>
      </c>
      <c r="P57" s="50">
        <v>60.26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287">
        <v>17</v>
      </c>
      <c r="B58" s="288" t="s">
        <v>152</v>
      </c>
      <c r="C58" s="288" t="s">
        <v>150</v>
      </c>
      <c r="D58" s="288" t="s">
        <v>181</v>
      </c>
      <c r="E58" s="136" t="s">
        <v>30</v>
      </c>
      <c r="F58" s="44">
        <v>18</v>
      </c>
      <c r="G58" s="44">
        <v>18</v>
      </c>
      <c r="H58" s="44">
        <v>0</v>
      </c>
      <c r="I58" s="44">
        <v>0</v>
      </c>
      <c r="J58" s="45">
        <v>100</v>
      </c>
      <c r="K58" s="44">
        <v>0</v>
      </c>
      <c r="L58" s="44">
        <v>1</v>
      </c>
      <c r="M58" s="44">
        <v>9</v>
      </c>
      <c r="N58" s="44">
        <v>6</v>
      </c>
      <c r="O58" s="44">
        <v>2</v>
      </c>
      <c r="P58" s="45">
        <v>61.67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287"/>
      <c r="B59" s="288"/>
      <c r="C59" s="288"/>
      <c r="D59" s="288"/>
      <c r="E59" s="136" t="s">
        <v>31</v>
      </c>
      <c r="F59" s="44">
        <v>18</v>
      </c>
      <c r="G59" s="44">
        <v>18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9</v>
      </c>
      <c r="N59" s="44">
        <v>9</v>
      </c>
      <c r="O59" s="44">
        <v>0</v>
      </c>
      <c r="P59" s="45">
        <v>60.56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287"/>
      <c r="B60" s="288"/>
      <c r="C60" s="288"/>
      <c r="D60" s="288"/>
      <c r="E60" s="69" t="s">
        <v>42</v>
      </c>
      <c r="F60" s="49">
        <v>36</v>
      </c>
      <c r="G60" s="49">
        <v>36</v>
      </c>
      <c r="H60" s="49">
        <v>0</v>
      </c>
      <c r="I60" s="49">
        <v>0</v>
      </c>
      <c r="J60" s="50">
        <v>100</v>
      </c>
      <c r="K60" s="49">
        <v>0</v>
      </c>
      <c r="L60" s="49">
        <v>1</v>
      </c>
      <c r="M60" s="49">
        <v>18</v>
      </c>
      <c r="N60" s="49">
        <v>15</v>
      </c>
      <c r="O60" s="49">
        <v>2</v>
      </c>
      <c r="P60" s="50">
        <v>61.11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287">
        <v>18</v>
      </c>
      <c r="B61" s="288" t="s">
        <v>152</v>
      </c>
      <c r="C61" s="288" t="s">
        <v>150</v>
      </c>
      <c r="D61" s="288" t="s">
        <v>182</v>
      </c>
      <c r="E61" s="136" t="s">
        <v>30</v>
      </c>
      <c r="F61" s="44">
        <v>50</v>
      </c>
      <c r="G61" s="44">
        <v>48</v>
      </c>
      <c r="H61" s="44">
        <v>1</v>
      </c>
      <c r="I61" s="44">
        <v>1</v>
      </c>
      <c r="J61" s="45">
        <v>96</v>
      </c>
      <c r="K61" s="44">
        <v>0</v>
      </c>
      <c r="L61" s="44">
        <v>4</v>
      </c>
      <c r="M61" s="44">
        <v>29</v>
      </c>
      <c r="N61" s="44">
        <v>10</v>
      </c>
      <c r="O61" s="44">
        <v>5</v>
      </c>
      <c r="P61" s="45">
        <v>55.15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287"/>
      <c r="B62" s="288"/>
      <c r="C62" s="288"/>
      <c r="D62" s="288"/>
      <c r="E62" s="136" t="s">
        <v>31</v>
      </c>
      <c r="F62" s="44">
        <v>47</v>
      </c>
      <c r="G62" s="44">
        <v>47</v>
      </c>
      <c r="H62" s="44">
        <v>0</v>
      </c>
      <c r="I62" s="44">
        <v>0</v>
      </c>
      <c r="J62" s="45">
        <v>100</v>
      </c>
      <c r="K62" s="44">
        <v>0</v>
      </c>
      <c r="L62" s="44">
        <v>3</v>
      </c>
      <c r="M62" s="44">
        <v>27</v>
      </c>
      <c r="N62" s="44">
        <v>14</v>
      </c>
      <c r="O62" s="44">
        <v>3</v>
      </c>
      <c r="P62" s="45">
        <v>56.97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287"/>
      <c r="B63" s="288"/>
      <c r="C63" s="288"/>
      <c r="D63" s="288"/>
      <c r="E63" s="69" t="s">
        <v>42</v>
      </c>
      <c r="F63" s="49">
        <v>97</v>
      </c>
      <c r="G63" s="49">
        <v>95</v>
      </c>
      <c r="H63" s="49">
        <v>1</v>
      </c>
      <c r="I63" s="49">
        <v>1</v>
      </c>
      <c r="J63" s="50">
        <v>97.94</v>
      </c>
      <c r="K63" s="49">
        <v>0</v>
      </c>
      <c r="L63" s="49">
        <v>7</v>
      </c>
      <c r="M63" s="49">
        <v>56</v>
      </c>
      <c r="N63" s="49">
        <v>24</v>
      </c>
      <c r="O63" s="49">
        <v>8</v>
      </c>
      <c r="P63" s="50">
        <v>56.03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287">
        <v>19</v>
      </c>
      <c r="B64" s="288" t="s">
        <v>152</v>
      </c>
      <c r="C64" s="288" t="s">
        <v>150</v>
      </c>
      <c r="D64" s="288" t="s">
        <v>183</v>
      </c>
      <c r="E64" s="136" t="s">
        <v>30</v>
      </c>
      <c r="F64" s="44">
        <v>35</v>
      </c>
      <c r="G64" s="44">
        <v>35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19</v>
      </c>
      <c r="N64" s="44">
        <v>15</v>
      </c>
      <c r="O64" s="44">
        <v>1</v>
      </c>
      <c r="P64" s="45">
        <v>60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287"/>
      <c r="B65" s="288"/>
      <c r="C65" s="288"/>
      <c r="D65" s="288"/>
      <c r="E65" s="136" t="s">
        <v>31</v>
      </c>
      <c r="F65" s="44">
        <v>26</v>
      </c>
      <c r="G65" s="44">
        <v>25</v>
      </c>
      <c r="H65" s="44">
        <v>1</v>
      </c>
      <c r="I65" s="44">
        <v>0</v>
      </c>
      <c r="J65" s="45">
        <v>96.15</v>
      </c>
      <c r="K65" s="44">
        <v>0</v>
      </c>
      <c r="L65" s="44">
        <v>0</v>
      </c>
      <c r="M65" s="44">
        <v>12</v>
      </c>
      <c r="N65" s="44">
        <v>11</v>
      </c>
      <c r="O65" s="44">
        <v>2</v>
      </c>
      <c r="P65" s="45">
        <v>60.77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287"/>
      <c r="B66" s="288"/>
      <c r="C66" s="288"/>
      <c r="D66" s="288"/>
      <c r="E66" s="69" t="s">
        <v>42</v>
      </c>
      <c r="F66" s="49">
        <v>61</v>
      </c>
      <c r="G66" s="49">
        <v>60</v>
      </c>
      <c r="H66" s="49">
        <v>1</v>
      </c>
      <c r="I66" s="49">
        <v>0</v>
      </c>
      <c r="J66" s="50">
        <v>98.36</v>
      </c>
      <c r="K66" s="49">
        <v>0</v>
      </c>
      <c r="L66" s="49">
        <v>0</v>
      </c>
      <c r="M66" s="49">
        <v>31</v>
      </c>
      <c r="N66" s="49">
        <v>26</v>
      </c>
      <c r="O66" s="49">
        <v>3</v>
      </c>
      <c r="P66" s="50">
        <v>60.33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287">
        <v>20</v>
      </c>
      <c r="B67" s="288" t="s">
        <v>152</v>
      </c>
      <c r="C67" s="288" t="s">
        <v>150</v>
      </c>
      <c r="D67" s="288" t="s">
        <v>186</v>
      </c>
      <c r="E67" s="136" t="s">
        <v>30</v>
      </c>
      <c r="F67" s="44">
        <v>27</v>
      </c>
      <c r="G67" s="44">
        <v>27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18</v>
      </c>
      <c r="N67" s="44">
        <v>8</v>
      </c>
      <c r="O67" s="44">
        <v>1</v>
      </c>
      <c r="P67" s="45">
        <v>56.48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287"/>
      <c r="B68" s="288"/>
      <c r="C68" s="288"/>
      <c r="D68" s="288"/>
      <c r="E68" s="136" t="s">
        <v>31</v>
      </c>
      <c r="F68" s="44">
        <v>23</v>
      </c>
      <c r="G68" s="44">
        <v>22</v>
      </c>
      <c r="H68" s="44">
        <v>0</v>
      </c>
      <c r="I68" s="44">
        <v>1</v>
      </c>
      <c r="J68" s="45">
        <v>95.65</v>
      </c>
      <c r="K68" s="44">
        <v>0</v>
      </c>
      <c r="L68" s="44">
        <v>1</v>
      </c>
      <c r="M68" s="44">
        <v>11</v>
      </c>
      <c r="N68" s="44">
        <v>7</v>
      </c>
      <c r="O68" s="44">
        <v>3</v>
      </c>
      <c r="P68" s="45">
        <v>60.87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287"/>
      <c r="B69" s="288"/>
      <c r="C69" s="288"/>
      <c r="D69" s="288"/>
      <c r="E69" s="69" t="s">
        <v>42</v>
      </c>
      <c r="F69" s="49">
        <v>50</v>
      </c>
      <c r="G69" s="49">
        <v>49</v>
      </c>
      <c r="H69" s="49">
        <v>0</v>
      </c>
      <c r="I69" s="49">
        <v>1</v>
      </c>
      <c r="J69" s="50">
        <v>98</v>
      </c>
      <c r="K69" s="49">
        <v>0</v>
      </c>
      <c r="L69" s="49">
        <v>1</v>
      </c>
      <c r="M69" s="49">
        <v>29</v>
      </c>
      <c r="N69" s="49">
        <v>15</v>
      </c>
      <c r="O69" s="49">
        <v>4</v>
      </c>
      <c r="P69" s="50">
        <v>58.5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287">
        <v>21</v>
      </c>
      <c r="B70" s="288" t="s">
        <v>152</v>
      </c>
      <c r="C70" s="288" t="s">
        <v>150</v>
      </c>
      <c r="D70" s="288" t="s">
        <v>187</v>
      </c>
      <c r="E70" s="136" t="s">
        <v>30</v>
      </c>
      <c r="F70" s="44">
        <v>25</v>
      </c>
      <c r="G70" s="44">
        <v>25</v>
      </c>
      <c r="H70" s="44">
        <v>0</v>
      </c>
      <c r="I70" s="44">
        <v>0</v>
      </c>
      <c r="J70" s="45">
        <v>100</v>
      </c>
      <c r="K70" s="44">
        <v>0</v>
      </c>
      <c r="L70" s="44">
        <v>0</v>
      </c>
      <c r="M70" s="44">
        <v>17</v>
      </c>
      <c r="N70" s="44">
        <v>8</v>
      </c>
      <c r="O70" s="44">
        <v>0</v>
      </c>
      <c r="P70" s="45">
        <v>55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287"/>
      <c r="B71" s="288"/>
      <c r="C71" s="288"/>
      <c r="D71" s="288"/>
      <c r="E71" s="136" t="s">
        <v>31</v>
      </c>
      <c r="F71" s="44">
        <v>24</v>
      </c>
      <c r="G71" s="44">
        <v>22</v>
      </c>
      <c r="H71" s="44">
        <v>2</v>
      </c>
      <c r="I71" s="44">
        <v>0</v>
      </c>
      <c r="J71" s="45">
        <v>91.67</v>
      </c>
      <c r="K71" s="44">
        <v>0</v>
      </c>
      <c r="L71" s="44">
        <v>1</v>
      </c>
      <c r="M71" s="44">
        <v>8</v>
      </c>
      <c r="N71" s="44">
        <v>11</v>
      </c>
      <c r="O71" s="44">
        <v>2</v>
      </c>
      <c r="P71" s="45">
        <v>64.790000000000006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287"/>
      <c r="B72" s="288"/>
      <c r="C72" s="288"/>
      <c r="D72" s="288"/>
      <c r="E72" s="69" t="s">
        <v>42</v>
      </c>
      <c r="F72" s="49">
        <v>49</v>
      </c>
      <c r="G72" s="49">
        <v>47</v>
      </c>
      <c r="H72" s="49">
        <v>2</v>
      </c>
      <c r="I72" s="49">
        <v>0</v>
      </c>
      <c r="J72" s="50">
        <v>95.92</v>
      </c>
      <c r="K72" s="49">
        <v>0</v>
      </c>
      <c r="L72" s="49">
        <v>1</v>
      </c>
      <c r="M72" s="49">
        <v>25</v>
      </c>
      <c r="N72" s="49">
        <v>19</v>
      </c>
      <c r="O72" s="49">
        <v>2</v>
      </c>
      <c r="P72" s="50">
        <v>59.8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287">
        <v>22</v>
      </c>
      <c r="B73" s="288" t="s">
        <v>152</v>
      </c>
      <c r="C73" s="288" t="s">
        <v>150</v>
      </c>
      <c r="D73" s="288" t="s">
        <v>189</v>
      </c>
      <c r="E73" s="136" t="s">
        <v>30</v>
      </c>
      <c r="F73" s="44">
        <v>54</v>
      </c>
      <c r="G73" s="44">
        <v>44</v>
      </c>
      <c r="H73" s="44">
        <v>9</v>
      </c>
      <c r="I73" s="44">
        <v>1</v>
      </c>
      <c r="J73" s="45">
        <v>81.48</v>
      </c>
      <c r="K73" s="44">
        <v>0</v>
      </c>
      <c r="L73" s="44">
        <v>4</v>
      </c>
      <c r="M73" s="44">
        <v>25</v>
      </c>
      <c r="N73" s="44">
        <v>13</v>
      </c>
      <c r="O73" s="44">
        <v>2</v>
      </c>
      <c r="P73" s="45">
        <v>50.93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287"/>
      <c r="B74" s="288"/>
      <c r="C74" s="288"/>
      <c r="D74" s="288"/>
      <c r="E74" s="136" t="s">
        <v>31</v>
      </c>
      <c r="F74" s="44">
        <v>63</v>
      </c>
      <c r="G74" s="44">
        <v>53</v>
      </c>
      <c r="H74" s="44">
        <v>9</v>
      </c>
      <c r="I74" s="44">
        <v>1</v>
      </c>
      <c r="J74" s="45">
        <v>84.13</v>
      </c>
      <c r="K74" s="44">
        <v>0</v>
      </c>
      <c r="L74" s="44">
        <v>2</v>
      </c>
      <c r="M74" s="44">
        <v>31</v>
      </c>
      <c r="N74" s="44">
        <v>16</v>
      </c>
      <c r="O74" s="44">
        <v>4</v>
      </c>
      <c r="P74" s="45">
        <v>52.54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287"/>
      <c r="B75" s="288"/>
      <c r="C75" s="288"/>
      <c r="D75" s="288"/>
      <c r="E75" s="69" t="s">
        <v>42</v>
      </c>
      <c r="F75" s="49">
        <v>117</v>
      </c>
      <c r="G75" s="49">
        <v>97</v>
      </c>
      <c r="H75" s="49">
        <v>18</v>
      </c>
      <c r="I75" s="49">
        <v>2</v>
      </c>
      <c r="J75" s="50">
        <v>82.91</v>
      </c>
      <c r="K75" s="49">
        <v>0</v>
      </c>
      <c r="L75" s="49">
        <v>6</v>
      </c>
      <c r="M75" s="49">
        <v>56</v>
      </c>
      <c r="N75" s="49">
        <v>29</v>
      </c>
      <c r="O75" s="49">
        <v>6</v>
      </c>
      <c r="P75" s="50">
        <v>51.79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287">
        <v>23</v>
      </c>
      <c r="B76" s="288" t="s">
        <v>152</v>
      </c>
      <c r="C76" s="288" t="s">
        <v>150</v>
      </c>
      <c r="D76" s="288" t="s">
        <v>190</v>
      </c>
      <c r="E76" s="136" t="s">
        <v>30</v>
      </c>
      <c r="F76" s="44">
        <v>37</v>
      </c>
      <c r="G76" s="44">
        <v>36</v>
      </c>
      <c r="H76" s="44">
        <v>1</v>
      </c>
      <c r="I76" s="44">
        <v>0</v>
      </c>
      <c r="J76" s="45">
        <v>97.3</v>
      </c>
      <c r="K76" s="44">
        <v>0</v>
      </c>
      <c r="L76" s="44">
        <v>3</v>
      </c>
      <c r="M76" s="44">
        <v>15</v>
      </c>
      <c r="N76" s="44">
        <v>12</v>
      </c>
      <c r="O76" s="44">
        <v>6</v>
      </c>
      <c r="P76" s="45">
        <v>62.91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287"/>
      <c r="B77" s="288"/>
      <c r="C77" s="288"/>
      <c r="D77" s="288"/>
      <c r="E77" s="136" t="s">
        <v>31</v>
      </c>
      <c r="F77" s="44">
        <v>40</v>
      </c>
      <c r="G77" s="44">
        <v>37</v>
      </c>
      <c r="H77" s="44">
        <v>2</v>
      </c>
      <c r="I77" s="44">
        <v>1</v>
      </c>
      <c r="J77" s="45">
        <v>92.5</v>
      </c>
      <c r="K77" s="44">
        <v>0</v>
      </c>
      <c r="L77" s="44">
        <v>2</v>
      </c>
      <c r="M77" s="44">
        <v>20</v>
      </c>
      <c r="N77" s="44">
        <v>11</v>
      </c>
      <c r="O77" s="44">
        <v>4</v>
      </c>
      <c r="P77" s="45">
        <v>57.63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287"/>
      <c r="B78" s="288"/>
      <c r="C78" s="288"/>
      <c r="D78" s="288"/>
      <c r="E78" s="69" t="s">
        <v>42</v>
      </c>
      <c r="F78" s="49">
        <v>77</v>
      </c>
      <c r="G78" s="49">
        <v>73</v>
      </c>
      <c r="H78" s="49">
        <v>3</v>
      </c>
      <c r="I78" s="49">
        <v>1</v>
      </c>
      <c r="J78" s="50">
        <v>94.81</v>
      </c>
      <c r="K78" s="49">
        <v>0</v>
      </c>
      <c r="L78" s="49">
        <v>5</v>
      </c>
      <c r="M78" s="49">
        <v>35</v>
      </c>
      <c r="N78" s="49">
        <v>23</v>
      </c>
      <c r="O78" s="49">
        <v>10</v>
      </c>
      <c r="P78" s="50">
        <v>60.16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287">
        <v>24</v>
      </c>
      <c r="B79" s="288" t="s">
        <v>149</v>
      </c>
      <c r="C79" s="288" t="s">
        <v>150</v>
      </c>
      <c r="D79" s="288" t="s">
        <v>191</v>
      </c>
      <c r="E79" s="136" t="s">
        <v>30</v>
      </c>
      <c r="F79" s="44">
        <v>32</v>
      </c>
      <c r="G79" s="44">
        <v>32</v>
      </c>
      <c r="H79" s="44">
        <v>0</v>
      </c>
      <c r="I79" s="44">
        <v>0</v>
      </c>
      <c r="J79" s="45">
        <v>100</v>
      </c>
      <c r="K79" s="44">
        <v>0</v>
      </c>
      <c r="L79" s="44">
        <v>3</v>
      </c>
      <c r="M79" s="44">
        <v>14</v>
      </c>
      <c r="N79" s="44">
        <v>14</v>
      </c>
      <c r="O79" s="44">
        <v>1</v>
      </c>
      <c r="P79" s="45">
        <v>61.02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287"/>
      <c r="B80" s="288"/>
      <c r="C80" s="288"/>
      <c r="D80" s="288"/>
      <c r="E80" s="136" t="s">
        <v>31</v>
      </c>
      <c r="F80" s="44">
        <v>19</v>
      </c>
      <c r="G80" s="44">
        <v>19</v>
      </c>
      <c r="H80" s="44">
        <v>0</v>
      </c>
      <c r="I80" s="44">
        <v>0</v>
      </c>
      <c r="J80" s="45">
        <v>100</v>
      </c>
      <c r="K80" s="44">
        <v>0</v>
      </c>
      <c r="L80" s="44">
        <v>0</v>
      </c>
      <c r="M80" s="44">
        <v>7</v>
      </c>
      <c r="N80" s="44">
        <v>12</v>
      </c>
      <c r="O80" s="44">
        <v>0</v>
      </c>
      <c r="P80" s="45">
        <v>66.97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287"/>
      <c r="B81" s="288"/>
      <c r="C81" s="288"/>
      <c r="D81" s="288"/>
      <c r="E81" s="69" t="s">
        <v>42</v>
      </c>
      <c r="F81" s="49">
        <v>51</v>
      </c>
      <c r="G81" s="49">
        <v>51</v>
      </c>
      <c r="H81" s="49">
        <v>0</v>
      </c>
      <c r="I81" s="49">
        <v>0</v>
      </c>
      <c r="J81" s="50">
        <v>100</v>
      </c>
      <c r="K81" s="49">
        <v>0</v>
      </c>
      <c r="L81" s="49">
        <v>3</v>
      </c>
      <c r="M81" s="49">
        <v>21</v>
      </c>
      <c r="N81" s="49">
        <v>26</v>
      </c>
      <c r="O81" s="49">
        <v>1</v>
      </c>
      <c r="P81" s="50">
        <v>63.24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287">
        <v>25</v>
      </c>
      <c r="B82" s="288" t="s">
        <v>152</v>
      </c>
      <c r="C82" s="288" t="s">
        <v>150</v>
      </c>
      <c r="D82" s="288" t="s">
        <v>193</v>
      </c>
      <c r="E82" s="136" t="s">
        <v>30</v>
      </c>
      <c r="F82" s="44">
        <v>134</v>
      </c>
      <c r="G82" s="44">
        <v>134</v>
      </c>
      <c r="H82" s="44">
        <v>0</v>
      </c>
      <c r="I82" s="44">
        <v>0</v>
      </c>
      <c r="J82" s="45">
        <v>100</v>
      </c>
      <c r="K82" s="44">
        <v>0</v>
      </c>
      <c r="L82" s="44">
        <v>3</v>
      </c>
      <c r="M82" s="44">
        <v>50</v>
      </c>
      <c r="N82" s="44">
        <v>62</v>
      </c>
      <c r="O82" s="44">
        <v>19</v>
      </c>
      <c r="P82" s="45">
        <v>67.989999999999995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287"/>
      <c r="B83" s="288"/>
      <c r="C83" s="288"/>
      <c r="D83" s="288"/>
      <c r="E83" s="136" t="s">
        <v>31</v>
      </c>
      <c r="F83" s="44">
        <v>95</v>
      </c>
      <c r="G83" s="44">
        <v>95</v>
      </c>
      <c r="H83" s="44">
        <v>0</v>
      </c>
      <c r="I83" s="44">
        <v>0</v>
      </c>
      <c r="J83" s="45">
        <v>100</v>
      </c>
      <c r="K83" s="44">
        <v>0</v>
      </c>
      <c r="L83" s="44">
        <v>2</v>
      </c>
      <c r="M83" s="44">
        <v>33</v>
      </c>
      <c r="N83" s="44">
        <v>53</v>
      </c>
      <c r="O83" s="44">
        <v>7</v>
      </c>
      <c r="P83" s="45">
        <v>68.08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287"/>
      <c r="B84" s="288"/>
      <c r="C84" s="288"/>
      <c r="D84" s="288"/>
      <c r="E84" s="69" t="s">
        <v>42</v>
      </c>
      <c r="F84" s="49">
        <v>229</v>
      </c>
      <c r="G84" s="49">
        <v>229</v>
      </c>
      <c r="H84" s="49">
        <v>0</v>
      </c>
      <c r="I84" s="49">
        <v>0</v>
      </c>
      <c r="J84" s="50">
        <v>100</v>
      </c>
      <c r="K84" s="49">
        <v>0</v>
      </c>
      <c r="L84" s="49">
        <v>5</v>
      </c>
      <c r="M84" s="49">
        <v>83</v>
      </c>
      <c r="N84" s="49">
        <v>115</v>
      </c>
      <c r="O84" s="49">
        <v>26</v>
      </c>
      <c r="P84" s="50">
        <v>68.02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287">
        <v>26</v>
      </c>
      <c r="B85" s="288" t="s">
        <v>152</v>
      </c>
      <c r="C85" s="288" t="s">
        <v>150</v>
      </c>
      <c r="D85" s="288" t="s">
        <v>194</v>
      </c>
      <c r="E85" s="136" t="s">
        <v>30</v>
      </c>
      <c r="F85" s="44">
        <v>93</v>
      </c>
      <c r="G85" s="44">
        <v>93</v>
      </c>
      <c r="H85" s="44">
        <v>0</v>
      </c>
      <c r="I85" s="44">
        <v>0</v>
      </c>
      <c r="J85" s="45">
        <v>100</v>
      </c>
      <c r="K85" s="44">
        <v>0</v>
      </c>
      <c r="L85" s="44">
        <v>2</v>
      </c>
      <c r="M85" s="44">
        <v>46</v>
      </c>
      <c r="N85" s="44">
        <v>40</v>
      </c>
      <c r="O85" s="44">
        <v>5</v>
      </c>
      <c r="P85" s="45">
        <v>62.23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287"/>
      <c r="B86" s="288"/>
      <c r="C86" s="288"/>
      <c r="D86" s="288"/>
      <c r="E86" s="136" t="s">
        <v>31</v>
      </c>
      <c r="F86" s="44">
        <v>81</v>
      </c>
      <c r="G86" s="44">
        <v>81</v>
      </c>
      <c r="H86" s="44">
        <v>0</v>
      </c>
      <c r="I86" s="44">
        <v>0</v>
      </c>
      <c r="J86" s="45">
        <v>100</v>
      </c>
      <c r="K86" s="44">
        <v>0</v>
      </c>
      <c r="L86" s="44">
        <v>1</v>
      </c>
      <c r="M86" s="44">
        <v>27</v>
      </c>
      <c r="N86" s="44">
        <v>48</v>
      </c>
      <c r="O86" s="44">
        <v>5</v>
      </c>
      <c r="P86" s="45">
        <v>66.599999999999994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287"/>
      <c r="B87" s="288"/>
      <c r="C87" s="288"/>
      <c r="D87" s="288"/>
      <c r="E87" s="69" t="s">
        <v>42</v>
      </c>
      <c r="F87" s="49">
        <v>174</v>
      </c>
      <c r="G87" s="49">
        <v>174</v>
      </c>
      <c r="H87" s="49">
        <v>0</v>
      </c>
      <c r="I87" s="49">
        <v>0</v>
      </c>
      <c r="J87" s="50">
        <v>100</v>
      </c>
      <c r="K87" s="49">
        <v>0</v>
      </c>
      <c r="L87" s="49">
        <v>3</v>
      </c>
      <c r="M87" s="49">
        <v>73</v>
      </c>
      <c r="N87" s="49">
        <v>88</v>
      </c>
      <c r="O87" s="49">
        <v>10</v>
      </c>
      <c r="P87" s="50">
        <v>64.27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287">
        <v>27</v>
      </c>
      <c r="B88" s="288" t="s">
        <v>152</v>
      </c>
      <c r="C88" s="288" t="s">
        <v>150</v>
      </c>
      <c r="D88" s="288" t="s">
        <v>195</v>
      </c>
      <c r="E88" s="136" t="s">
        <v>30</v>
      </c>
      <c r="F88" s="44">
        <v>134</v>
      </c>
      <c r="G88" s="44">
        <v>133</v>
      </c>
      <c r="H88" s="44">
        <v>1</v>
      </c>
      <c r="I88" s="44">
        <v>0</v>
      </c>
      <c r="J88" s="45">
        <v>99.25</v>
      </c>
      <c r="K88" s="44">
        <v>0</v>
      </c>
      <c r="L88" s="44">
        <v>7</v>
      </c>
      <c r="M88" s="44">
        <v>76</v>
      </c>
      <c r="N88" s="44">
        <v>42</v>
      </c>
      <c r="O88" s="44">
        <v>8</v>
      </c>
      <c r="P88" s="45">
        <v>56.64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287"/>
      <c r="B89" s="288"/>
      <c r="C89" s="288"/>
      <c r="D89" s="288"/>
      <c r="E89" s="136" t="s">
        <v>31</v>
      </c>
      <c r="F89" s="44">
        <v>124</v>
      </c>
      <c r="G89" s="44">
        <v>123</v>
      </c>
      <c r="H89" s="44">
        <v>0</v>
      </c>
      <c r="I89" s="44">
        <v>1</v>
      </c>
      <c r="J89" s="45">
        <v>99.19</v>
      </c>
      <c r="K89" s="44">
        <v>0</v>
      </c>
      <c r="L89" s="44">
        <v>4</v>
      </c>
      <c r="M89" s="44">
        <v>56</v>
      </c>
      <c r="N89" s="44">
        <v>54</v>
      </c>
      <c r="O89" s="44">
        <v>9</v>
      </c>
      <c r="P89" s="45">
        <v>63.61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287"/>
      <c r="B90" s="288"/>
      <c r="C90" s="288"/>
      <c r="D90" s="288"/>
      <c r="E90" s="69" t="s">
        <v>42</v>
      </c>
      <c r="F90" s="49">
        <v>258</v>
      </c>
      <c r="G90" s="49">
        <v>256</v>
      </c>
      <c r="H90" s="49">
        <v>1</v>
      </c>
      <c r="I90" s="49">
        <v>1</v>
      </c>
      <c r="J90" s="50">
        <v>99.22</v>
      </c>
      <c r="K90" s="49">
        <v>0</v>
      </c>
      <c r="L90" s="49">
        <v>11</v>
      </c>
      <c r="M90" s="49">
        <v>132</v>
      </c>
      <c r="N90" s="49">
        <v>96</v>
      </c>
      <c r="O90" s="49">
        <v>17</v>
      </c>
      <c r="P90" s="50">
        <v>59.99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287">
        <v>28</v>
      </c>
      <c r="B91" s="288" t="s">
        <v>152</v>
      </c>
      <c r="C91" s="288" t="s">
        <v>150</v>
      </c>
      <c r="D91" s="288" t="s">
        <v>196</v>
      </c>
      <c r="E91" s="136" t="s">
        <v>30</v>
      </c>
      <c r="F91" s="44">
        <v>78</v>
      </c>
      <c r="G91" s="44">
        <v>76</v>
      </c>
      <c r="H91" s="44">
        <v>2</v>
      </c>
      <c r="I91" s="44">
        <v>0</v>
      </c>
      <c r="J91" s="45">
        <v>97.44</v>
      </c>
      <c r="K91" s="44">
        <v>0</v>
      </c>
      <c r="L91" s="44">
        <v>12</v>
      </c>
      <c r="M91" s="44">
        <v>39</v>
      </c>
      <c r="N91" s="44">
        <v>22</v>
      </c>
      <c r="O91" s="44">
        <v>3</v>
      </c>
      <c r="P91" s="45">
        <v>50.8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287"/>
      <c r="B92" s="288"/>
      <c r="C92" s="288"/>
      <c r="D92" s="288"/>
      <c r="E92" s="136" t="s">
        <v>31</v>
      </c>
      <c r="F92" s="44">
        <v>54</v>
      </c>
      <c r="G92" s="44">
        <v>54</v>
      </c>
      <c r="H92" s="44">
        <v>0</v>
      </c>
      <c r="I92" s="44">
        <v>0</v>
      </c>
      <c r="J92" s="45">
        <v>100</v>
      </c>
      <c r="K92" s="44">
        <v>0</v>
      </c>
      <c r="L92" s="44">
        <v>4</v>
      </c>
      <c r="M92" s="44">
        <v>27</v>
      </c>
      <c r="N92" s="44">
        <v>20</v>
      </c>
      <c r="O92" s="44">
        <v>3</v>
      </c>
      <c r="P92" s="45">
        <v>56.62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287"/>
      <c r="B93" s="288"/>
      <c r="C93" s="288"/>
      <c r="D93" s="288"/>
      <c r="E93" s="69" t="s">
        <v>42</v>
      </c>
      <c r="F93" s="49">
        <v>132</v>
      </c>
      <c r="G93" s="49">
        <v>130</v>
      </c>
      <c r="H93" s="49">
        <v>2</v>
      </c>
      <c r="I93" s="49">
        <v>0</v>
      </c>
      <c r="J93" s="50">
        <v>98.48</v>
      </c>
      <c r="K93" s="49">
        <v>0</v>
      </c>
      <c r="L93" s="49">
        <v>16</v>
      </c>
      <c r="M93" s="49">
        <v>66</v>
      </c>
      <c r="N93" s="49">
        <v>42</v>
      </c>
      <c r="O93" s="49">
        <v>6</v>
      </c>
      <c r="P93" s="50">
        <v>53.18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287">
        <v>29</v>
      </c>
      <c r="B94" s="288" t="s">
        <v>152</v>
      </c>
      <c r="C94" s="288" t="s">
        <v>150</v>
      </c>
      <c r="D94" s="288" t="s">
        <v>197</v>
      </c>
      <c r="E94" s="136" t="s">
        <v>30</v>
      </c>
      <c r="F94" s="44">
        <v>25</v>
      </c>
      <c r="G94" s="44">
        <v>25</v>
      </c>
      <c r="H94" s="44">
        <v>0</v>
      </c>
      <c r="I94" s="44">
        <v>0</v>
      </c>
      <c r="J94" s="45">
        <v>100</v>
      </c>
      <c r="K94" s="44">
        <v>0</v>
      </c>
      <c r="L94" s="44">
        <v>0</v>
      </c>
      <c r="M94" s="44">
        <v>11</v>
      </c>
      <c r="N94" s="44">
        <v>12</v>
      </c>
      <c r="O94" s="44">
        <v>2</v>
      </c>
      <c r="P94" s="45">
        <v>62.3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287"/>
      <c r="B95" s="288"/>
      <c r="C95" s="288"/>
      <c r="D95" s="288"/>
      <c r="E95" s="136" t="s">
        <v>31</v>
      </c>
      <c r="F95" s="44">
        <v>8</v>
      </c>
      <c r="G95" s="44">
        <v>8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3</v>
      </c>
      <c r="N95" s="44">
        <v>5</v>
      </c>
      <c r="O95" s="44">
        <v>0</v>
      </c>
      <c r="P95" s="45">
        <v>59.38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287"/>
      <c r="B96" s="288"/>
      <c r="C96" s="288"/>
      <c r="D96" s="288"/>
      <c r="E96" s="69" t="s">
        <v>42</v>
      </c>
      <c r="F96" s="49">
        <v>33</v>
      </c>
      <c r="G96" s="49">
        <v>33</v>
      </c>
      <c r="H96" s="49">
        <v>0</v>
      </c>
      <c r="I96" s="49">
        <v>0</v>
      </c>
      <c r="J96" s="50">
        <v>100</v>
      </c>
      <c r="K96" s="49">
        <v>0</v>
      </c>
      <c r="L96" s="49">
        <v>0</v>
      </c>
      <c r="M96" s="49">
        <v>14</v>
      </c>
      <c r="N96" s="49">
        <v>17</v>
      </c>
      <c r="O96" s="49">
        <v>2</v>
      </c>
      <c r="P96" s="50">
        <v>61.59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287">
        <v>30</v>
      </c>
      <c r="B97" s="288" t="s">
        <v>152</v>
      </c>
      <c r="C97" s="288" t="s">
        <v>150</v>
      </c>
      <c r="D97" s="288" t="s">
        <v>199</v>
      </c>
      <c r="E97" s="136" t="s">
        <v>30</v>
      </c>
      <c r="F97" s="44">
        <v>44</v>
      </c>
      <c r="G97" s="44">
        <v>44</v>
      </c>
      <c r="H97" s="44">
        <v>0</v>
      </c>
      <c r="I97" s="44">
        <v>0</v>
      </c>
      <c r="J97" s="45">
        <v>100</v>
      </c>
      <c r="K97" s="44">
        <v>0</v>
      </c>
      <c r="L97" s="44">
        <v>4</v>
      </c>
      <c r="M97" s="44">
        <v>22</v>
      </c>
      <c r="N97" s="44">
        <v>17</v>
      </c>
      <c r="O97" s="44">
        <v>1</v>
      </c>
      <c r="P97" s="45">
        <v>56.65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287"/>
      <c r="B98" s="288"/>
      <c r="C98" s="288"/>
      <c r="D98" s="288"/>
      <c r="E98" s="136" t="s">
        <v>31</v>
      </c>
      <c r="F98" s="44">
        <v>29</v>
      </c>
      <c r="G98" s="44">
        <v>29</v>
      </c>
      <c r="H98" s="44">
        <v>0</v>
      </c>
      <c r="I98" s="44">
        <v>0</v>
      </c>
      <c r="J98" s="45">
        <v>100</v>
      </c>
      <c r="K98" s="44">
        <v>0</v>
      </c>
      <c r="L98" s="44">
        <v>3</v>
      </c>
      <c r="M98" s="44">
        <v>9</v>
      </c>
      <c r="N98" s="44">
        <v>14</v>
      </c>
      <c r="O98" s="44">
        <v>3</v>
      </c>
      <c r="P98" s="45">
        <v>63.97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287"/>
      <c r="B99" s="288"/>
      <c r="C99" s="288"/>
      <c r="D99" s="288"/>
      <c r="E99" s="69" t="s">
        <v>42</v>
      </c>
      <c r="F99" s="49">
        <v>73</v>
      </c>
      <c r="G99" s="49">
        <v>73</v>
      </c>
      <c r="H99" s="49">
        <v>0</v>
      </c>
      <c r="I99" s="49">
        <v>0</v>
      </c>
      <c r="J99" s="50">
        <v>100</v>
      </c>
      <c r="K99" s="49">
        <v>0</v>
      </c>
      <c r="L99" s="49">
        <v>7</v>
      </c>
      <c r="M99" s="49">
        <v>31</v>
      </c>
      <c r="N99" s="49">
        <v>31</v>
      </c>
      <c r="O99" s="49">
        <v>4</v>
      </c>
      <c r="P99" s="50">
        <v>59.55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287">
        <v>31</v>
      </c>
      <c r="B100" s="288" t="s">
        <v>152</v>
      </c>
      <c r="C100" s="288" t="s">
        <v>150</v>
      </c>
      <c r="D100" s="288" t="s">
        <v>200</v>
      </c>
      <c r="E100" s="136" t="s">
        <v>30</v>
      </c>
      <c r="F100" s="44">
        <v>24</v>
      </c>
      <c r="G100" s="44">
        <v>24</v>
      </c>
      <c r="H100" s="44">
        <v>0</v>
      </c>
      <c r="I100" s="44">
        <v>0</v>
      </c>
      <c r="J100" s="45">
        <v>100</v>
      </c>
      <c r="K100" s="44">
        <v>0</v>
      </c>
      <c r="L100" s="44">
        <v>2</v>
      </c>
      <c r="M100" s="44">
        <v>16</v>
      </c>
      <c r="N100" s="44">
        <v>5</v>
      </c>
      <c r="O100" s="44">
        <v>1</v>
      </c>
      <c r="P100" s="45">
        <v>50.31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287"/>
      <c r="B101" s="288"/>
      <c r="C101" s="288"/>
      <c r="D101" s="288"/>
      <c r="E101" s="136" t="s">
        <v>31</v>
      </c>
      <c r="F101" s="44">
        <v>21</v>
      </c>
      <c r="G101" s="44">
        <v>21</v>
      </c>
      <c r="H101" s="44">
        <v>0</v>
      </c>
      <c r="I101" s="44">
        <v>0</v>
      </c>
      <c r="J101" s="45">
        <v>100</v>
      </c>
      <c r="K101" s="44">
        <v>0</v>
      </c>
      <c r="L101" s="44">
        <v>0</v>
      </c>
      <c r="M101" s="44">
        <v>17</v>
      </c>
      <c r="N101" s="44">
        <v>3</v>
      </c>
      <c r="O101" s="44">
        <v>1</v>
      </c>
      <c r="P101" s="45">
        <v>49.64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287"/>
      <c r="B102" s="288"/>
      <c r="C102" s="288"/>
      <c r="D102" s="288"/>
      <c r="E102" s="69" t="s">
        <v>42</v>
      </c>
      <c r="F102" s="49">
        <v>45</v>
      </c>
      <c r="G102" s="49">
        <v>45</v>
      </c>
      <c r="H102" s="49">
        <v>0</v>
      </c>
      <c r="I102" s="49">
        <v>0</v>
      </c>
      <c r="J102" s="50">
        <v>100</v>
      </c>
      <c r="K102" s="49">
        <v>0</v>
      </c>
      <c r="L102" s="49">
        <v>2</v>
      </c>
      <c r="M102" s="49">
        <v>33</v>
      </c>
      <c r="N102" s="49">
        <v>8</v>
      </c>
      <c r="O102" s="49">
        <v>2</v>
      </c>
      <c r="P102" s="50">
        <v>50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287">
        <v>32</v>
      </c>
      <c r="B103" s="288" t="s">
        <v>152</v>
      </c>
      <c r="C103" s="288" t="s">
        <v>150</v>
      </c>
      <c r="D103" s="288" t="s">
        <v>201</v>
      </c>
      <c r="E103" s="136" t="s">
        <v>30</v>
      </c>
      <c r="F103" s="44">
        <v>22</v>
      </c>
      <c r="G103" s="44">
        <v>22</v>
      </c>
      <c r="H103" s="44">
        <v>0</v>
      </c>
      <c r="I103" s="44">
        <v>0</v>
      </c>
      <c r="J103" s="45">
        <v>100</v>
      </c>
      <c r="K103" s="44">
        <v>0</v>
      </c>
      <c r="L103" s="44">
        <v>2</v>
      </c>
      <c r="M103" s="44">
        <v>12</v>
      </c>
      <c r="N103" s="44">
        <v>8</v>
      </c>
      <c r="O103" s="44">
        <v>0</v>
      </c>
      <c r="P103" s="45">
        <v>52.05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287"/>
      <c r="B104" s="288"/>
      <c r="C104" s="288"/>
      <c r="D104" s="288"/>
      <c r="E104" s="136" t="s">
        <v>31</v>
      </c>
      <c r="F104" s="44">
        <v>15</v>
      </c>
      <c r="G104" s="44">
        <v>15</v>
      </c>
      <c r="H104" s="44">
        <v>0</v>
      </c>
      <c r="I104" s="44">
        <v>0</v>
      </c>
      <c r="J104" s="45">
        <v>100</v>
      </c>
      <c r="K104" s="44">
        <v>0</v>
      </c>
      <c r="L104" s="44">
        <v>1</v>
      </c>
      <c r="M104" s="44">
        <v>10</v>
      </c>
      <c r="N104" s="44">
        <v>4</v>
      </c>
      <c r="O104" s="44">
        <v>0</v>
      </c>
      <c r="P104" s="45">
        <v>50.83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287"/>
      <c r="B105" s="288"/>
      <c r="C105" s="288"/>
      <c r="D105" s="288"/>
      <c r="E105" s="69" t="s">
        <v>42</v>
      </c>
      <c r="F105" s="49">
        <v>37</v>
      </c>
      <c r="G105" s="49">
        <v>37</v>
      </c>
      <c r="H105" s="49">
        <v>0</v>
      </c>
      <c r="I105" s="49">
        <v>0</v>
      </c>
      <c r="J105" s="50">
        <v>100</v>
      </c>
      <c r="K105" s="49">
        <v>0</v>
      </c>
      <c r="L105" s="49">
        <v>3</v>
      </c>
      <c r="M105" s="49">
        <v>22</v>
      </c>
      <c r="N105" s="49">
        <v>12</v>
      </c>
      <c r="O105" s="49">
        <v>0</v>
      </c>
      <c r="P105" s="50">
        <v>51.55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287">
        <v>33</v>
      </c>
      <c r="B106" s="288" t="s">
        <v>152</v>
      </c>
      <c r="C106" s="288" t="s">
        <v>150</v>
      </c>
      <c r="D106" s="288" t="s">
        <v>202</v>
      </c>
      <c r="E106" s="136" t="s">
        <v>30</v>
      </c>
      <c r="F106" s="44">
        <v>4</v>
      </c>
      <c r="G106" s="44">
        <v>4</v>
      </c>
      <c r="H106" s="44">
        <v>0</v>
      </c>
      <c r="I106" s="44">
        <v>0</v>
      </c>
      <c r="J106" s="45">
        <v>100</v>
      </c>
      <c r="K106" s="44">
        <v>0</v>
      </c>
      <c r="L106" s="44">
        <v>0</v>
      </c>
      <c r="M106" s="44">
        <v>3</v>
      </c>
      <c r="N106" s="44">
        <v>1</v>
      </c>
      <c r="O106" s="44">
        <v>0</v>
      </c>
      <c r="P106" s="45">
        <v>46.25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287"/>
      <c r="B107" s="288"/>
      <c r="C107" s="288"/>
      <c r="D107" s="288"/>
      <c r="E107" s="136" t="s">
        <v>31</v>
      </c>
      <c r="F107" s="44">
        <v>7</v>
      </c>
      <c r="G107" s="44">
        <v>7</v>
      </c>
      <c r="H107" s="44">
        <v>0</v>
      </c>
      <c r="I107" s="44">
        <v>0</v>
      </c>
      <c r="J107" s="45">
        <v>100</v>
      </c>
      <c r="K107" s="44">
        <v>0</v>
      </c>
      <c r="L107" s="44">
        <v>0</v>
      </c>
      <c r="M107" s="44">
        <v>6</v>
      </c>
      <c r="N107" s="44">
        <v>1</v>
      </c>
      <c r="O107" s="44">
        <v>0</v>
      </c>
      <c r="P107" s="45">
        <v>43.93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287"/>
      <c r="B108" s="288"/>
      <c r="C108" s="288"/>
      <c r="D108" s="288"/>
      <c r="E108" s="69" t="s">
        <v>42</v>
      </c>
      <c r="F108" s="49">
        <v>11</v>
      </c>
      <c r="G108" s="49">
        <v>11</v>
      </c>
      <c r="H108" s="49">
        <v>0</v>
      </c>
      <c r="I108" s="49">
        <v>0</v>
      </c>
      <c r="J108" s="50">
        <v>100</v>
      </c>
      <c r="K108" s="49">
        <v>0</v>
      </c>
      <c r="L108" s="49">
        <v>0</v>
      </c>
      <c r="M108" s="49">
        <v>9</v>
      </c>
      <c r="N108" s="49">
        <v>2</v>
      </c>
      <c r="O108" s="49">
        <v>0</v>
      </c>
      <c r="P108" s="50">
        <v>44.77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287">
        <v>34</v>
      </c>
      <c r="B109" s="288" t="s">
        <v>152</v>
      </c>
      <c r="C109" s="288" t="s">
        <v>150</v>
      </c>
      <c r="D109" s="288" t="s">
        <v>203</v>
      </c>
      <c r="E109" s="136" t="s">
        <v>30</v>
      </c>
      <c r="F109" s="44">
        <v>23</v>
      </c>
      <c r="G109" s="44">
        <v>23</v>
      </c>
      <c r="H109" s="44">
        <v>0</v>
      </c>
      <c r="I109" s="44">
        <v>0</v>
      </c>
      <c r="J109" s="45">
        <v>100</v>
      </c>
      <c r="K109" s="44">
        <v>0</v>
      </c>
      <c r="L109" s="44">
        <v>5</v>
      </c>
      <c r="M109" s="44">
        <v>6</v>
      </c>
      <c r="N109" s="44">
        <v>11</v>
      </c>
      <c r="O109" s="44">
        <v>1</v>
      </c>
      <c r="P109" s="45">
        <v>57.93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287"/>
      <c r="B110" s="288"/>
      <c r="C110" s="288"/>
      <c r="D110" s="288"/>
      <c r="E110" s="136" t="s">
        <v>31</v>
      </c>
      <c r="F110" s="44">
        <v>11</v>
      </c>
      <c r="G110" s="44">
        <v>11</v>
      </c>
      <c r="H110" s="44">
        <v>0</v>
      </c>
      <c r="I110" s="44">
        <v>0</v>
      </c>
      <c r="J110" s="45">
        <v>100</v>
      </c>
      <c r="K110" s="44">
        <v>0</v>
      </c>
      <c r="L110" s="44">
        <v>0</v>
      </c>
      <c r="M110" s="44">
        <v>3</v>
      </c>
      <c r="N110" s="44">
        <v>7</v>
      </c>
      <c r="O110" s="44">
        <v>1</v>
      </c>
      <c r="P110" s="45">
        <v>68.41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287"/>
      <c r="B111" s="288"/>
      <c r="C111" s="288"/>
      <c r="D111" s="288"/>
      <c r="E111" s="69" t="s">
        <v>42</v>
      </c>
      <c r="F111" s="49">
        <v>34</v>
      </c>
      <c r="G111" s="49">
        <v>34</v>
      </c>
      <c r="H111" s="49">
        <v>0</v>
      </c>
      <c r="I111" s="49">
        <v>0</v>
      </c>
      <c r="J111" s="50">
        <v>100</v>
      </c>
      <c r="K111" s="49">
        <v>0</v>
      </c>
      <c r="L111" s="49">
        <v>5</v>
      </c>
      <c r="M111" s="49">
        <v>9</v>
      </c>
      <c r="N111" s="49">
        <v>18</v>
      </c>
      <c r="O111" s="49">
        <v>2</v>
      </c>
      <c r="P111" s="50">
        <v>61.32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287">
        <v>35</v>
      </c>
      <c r="B112" s="288" t="s">
        <v>152</v>
      </c>
      <c r="C112" s="288" t="s">
        <v>150</v>
      </c>
      <c r="D112" s="288" t="s">
        <v>204</v>
      </c>
      <c r="E112" s="136" t="s">
        <v>30</v>
      </c>
      <c r="F112" s="44">
        <v>50</v>
      </c>
      <c r="G112" s="44">
        <v>50</v>
      </c>
      <c r="H112" s="44">
        <v>0</v>
      </c>
      <c r="I112" s="44">
        <v>0</v>
      </c>
      <c r="J112" s="45">
        <v>100</v>
      </c>
      <c r="K112" s="44">
        <v>0</v>
      </c>
      <c r="L112" s="44">
        <v>1</v>
      </c>
      <c r="M112" s="44">
        <v>37</v>
      </c>
      <c r="N112" s="44">
        <v>12</v>
      </c>
      <c r="O112" s="44">
        <v>0</v>
      </c>
      <c r="P112" s="45">
        <v>51.75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287"/>
      <c r="B113" s="288"/>
      <c r="C113" s="288"/>
      <c r="D113" s="288"/>
      <c r="E113" s="136" t="s">
        <v>31</v>
      </c>
      <c r="F113" s="44">
        <v>27</v>
      </c>
      <c r="G113" s="44">
        <v>27</v>
      </c>
      <c r="H113" s="44">
        <v>0</v>
      </c>
      <c r="I113" s="44">
        <v>0</v>
      </c>
      <c r="J113" s="45">
        <v>100</v>
      </c>
      <c r="K113" s="44">
        <v>0</v>
      </c>
      <c r="L113" s="44">
        <v>1</v>
      </c>
      <c r="M113" s="44">
        <v>19</v>
      </c>
      <c r="N113" s="44">
        <v>7</v>
      </c>
      <c r="O113" s="44">
        <v>0</v>
      </c>
      <c r="P113" s="45">
        <v>51.11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287"/>
      <c r="B114" s="288"/>
      <c r="C114" s="288"/>
      <c r="D114" s="288"/>
      <c r="E114" s="69" t="s">
        <v>42</v>
      </c>
      <c r="F114" s="49">
        <v>77</v>
      </c>
      <c r="G114" s="49">
        <v>77</v>
      </c>
      <c r="H114" s="49">
        <v>0</v>
      </c>
      <c r="I114" s="49">
        <v>0</v>
      </c>
      <c r="J114" s="50">
        <v>100</v>
      </c>
      <c r="K114" s="49">
        <v>0</v>
      </c>
      <c r="L114" s="49">
        <v>2</v>
      </c>
      <c r="M114" s="49">
        <v>56</v>
      </c>
      <c r="N114" s="49">
        <v>19</v>
      </c>
      <c r="O114" s="49">
        <v>0</v>
      </c>
      <c r="P114" s="50">
        <v>51.53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289" t="s">
        <v>148</v>
      </c>
      <c r="B115" s="289"/>
      <c r="C115" s="289"/>
      <c r="D115" s="289"/>
      <c r="E115" s="233" t="s">
        <v>30</v>
      </c>
      <c r="F115" s="234">
        <v>1646</v>
      </c>
      <c r="G115" s="234">
        <v>1619</v>
      </c>
      <c r="H115" s="234">
        <v>22</v>
      </c>
      <c r="I115" s="234">
        <v>5</v>
      </c>
      <c r="J115" s="235">
        <v>98.36</v>
      </c>
      <c r="K115" s="234">
        <v>0</v>
      </c>
      <c r="L115" s="234">
        <v>116</v>
      </c>
      <c r="M115" s="234">
        <v>842</v>
      </c>
      <c r="N115" s="234">
        <v>565</v>
      </c>
      <c r="O115" s="234">
        <v>96</v>
      </c>
      <c r="P115" s="235">
        <v>57.18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289"/>
      <c r="B116" s="289"/>
      <c r="C116" s="289"/>
      <c r="D116" s="289"/>
      <c r="E116" s="233" t="s">
        <v>31</v>
      </c>
      <c r="F116" s="234">
        <v>1451</v>
      </c>
      <c r="G116" s="234">
        <v>1428</v>
      </c>
      <c r="H116" s="234">
        <v>17</v>
      </c>
      <c r="I116" s="234">
        <v>6</v>
      </c>
      <c r="J116" s="235">
        <v>98.41</v>
      </c>
      <c r="K116" s="234">
        <v>0</v>
      </c>
      <c r="L116" s="234">
        <v>54</v>
      </c>
      <c r="M116" s="234">
        <v>655</v>
      </c>
      <c r="N116" s="234">
        <v>610</v>
      </c>
      <c r="O116" s="234">
        <v>109</v>
      </c>
      <c r="P116" s="235">
        <v>61.46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289"/>
      <c r="B117" s="289"/>
      <c r="C117" s="289"/>
      <c r="D117" s="289"/>
      <c r="E117" s="233" t="s">
        <v>42</v>
      </c>
      <c r="F117" s="234">
        <v>3097</v>
      </c>
      <c r="G117" s="234">
        <v>3047</v>
      </c>
      <c r="H117" s="234">
        <v>39</v>
      </c>
      <c r="I117" s="234">
        <v>11</v>
      </c>
      <c r="J117" s="235">
        <v>98.39</v>
      </c>
      <c r="K117" s="234">
        <v>0</v>
      </c>
      <c r="L117" s="234">
        <v>170</v>
      </c>
      <c r="M117" s="234">
        <v>1497</v>
      </c>
      <c r="N117" s="234">
        <v>1175</v>
      </c>
      <c r="O117" s="234">
        <v>205</v>
      </c>
      <c r="P117" s="235">
        <v>59.18</v>
      </c>
      <c r="Q117" s="46"/>
      <c r="R117" s="46"/>
      <c r="S117" s="46"/>
      <c r="T117" s="47"/>
      <c r="U117" s="46"/>
      <c r="V117" s="46"/>
      <c r="W117" s="46"/>
    </row>
    <row r="118" spans="1:23" s="18" customFormat="1" ht="10.199999999999999" x14ac:dyDescent="0.25">
      <c r="A118" s="290" t="s">
        <v>140</v>
      </c>
      <c r="B118" s="290"/>
      <c r="C118" s="290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16"/>
      <c r="R118" s="16"/>
      <c r="S118" s="16"/>
      <c r="T118" s="17"/>
      <c r="U118" s="16"/>
      <c r="V118" s="16"/>
      <c r="W118" s="16"/>
    </row>
    <row r="119" spans="1:23" s="129" customFormat="1" ht="40.049999999999997" customHeight="1" x14ac:dyDescent="0.25">
      <c r="A119" s="375" t="s">
        <v>142</v>
      </c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131"/>
      <c r="R119" s="131"/>
      <c r="S119" s="131"/>
      <c r="T119" s="130"/>
      <c r="U119" s="131"/>
      <c r="V119" s="131"/>
      <c r="W119" s="131"/>
    </row>
    <row r="120" spans="1:23" s="129" customFormat="1" ht="40.049999999999997" customHeight="1" x14ac:dyDescent="0.25">
      <c r="A120" s="358" t="s">
        <v>143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131"/>
      <c r="R120" s="131"/>
      <c r="S120" s="131"/>
      <c r="T120" s="130"/>
      <c r="U120" s="131"/>
      <c r="V120" s="131"/>
      <c r="W120" s="131"/>
    </row>
    <row r="1102" spans="1:23" ht="19.8" x14ac:dyDescent="0.25">
      <c r="A1102" s="57"/>
      <c r="B1102" s="57"/>
      <c r="C1102" s="57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9"/>
      <c r="O1102" s="58"/>
      <c r="P1102" s="58"/>
      <c r="Q1102" s="58"/>
      <c r="R1102" s="58"/>
      <c r="S1102" s="58"/>
      <c r="T1102" s="58"/>
      <c r="U1102" s="58"/>
      <c r="V1102" s="58"/>
      <c r="W1102" s="58"/>
    </row>
    <row r="1103" spans="1:23" ht="19.8" x14ac:dyDescent="0.25">
      <c r="A1103" s="60"/>
      <c r="B1103" s="60"/>
      <c r="C1103" s="60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9"/>
      <c r="O1103" s="58"/>
      <c r="P1103" s="58"/>
      <c r="Q1103" s="58"/>
      <c r="R1103" s="58"/>
      <c r="S1103" s="58"/>
      <c r="T1103" s="58"/>
      <c r="U1103" s="58"/>
      <c r="V1103" s="58"/>
      <c r="W1103" s="58"/>
    </row>
    <row r="1104" spans="1:23" ht="19.8" x14ac:dyDescent="0.25">
      <c r="A1104" s="60"/>
      <c r="B1104" s="60"/>
      <c r="C1104" s="60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9"/>
      <c r="O1104" s="58"/>
      <c r="P1104" s="58"/>
      <c r="Q1104" s="58"/>
      <c r="R1104" s="58"/>
      <c r="S1104" s="58"/>
      <c r="T1104" s="58"/>
      <c r="U1104" s="58"/>
      <c r="V1104" s="58"/>
      <c r="W1104" s="58"/>
    </row>
    <row r="1105" spans="1:23" ht="19.8" x14ac:dyDescent="0.25">
      <c r="A1105" s="60"/>
      <c r="B1105" s="60"/>
      <c r="C1105" s="60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9"/>
      <c r="O1105" s="58"/>
      <c r="P1105" s="58"/>
      <c r="Q1105" s="58"/>
      <c r="R1105" s="58"/>
      <c r="S1105" s="58"/>
      <c r="T1105" s="58"/>
      <c r="U1105" s="58"/>
      <c r="V1105" s="58"/>
      <c r="W1105" s="58"/>
    </row>
    <row r="1106" spans="1:23" ht="19.8" x14ac:dyDescent="0.25">
      <c r="A1106" s="60"/>
      <c r="B1106" s="60"/>
      <c r="C1106" s="60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9"/>
      <c r="O1106" s="58"/>
      <c r="P1106" s="58"/>
      <c r="Q1106" s="58"/>
      <c r="R1106" s="58"/>
      <c r="S1106" s="58"/>
      <c r="T1106" s="58"/>
      <c r="U1106" s="58"/>
      <c r="V1106" s="58"/>
      <c r="W1106" s="58"/>
    </row>
    <row r="1107" spans="1:23" ht="19.8" x14ac:dyDescent="0.25">
      <c r="A1107" s="60"/>
      <c r="B1107" s="60"/>
      <c r="C1107" s="60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9"/>
      <c r="O1107" s="58"/>
      <c r="P1107" s="58"/>
      <c r="Q1107" s="58"/>
      <c r="R1107" s="58"/>
      <c r="S1107" s="58"/>
      <c r="T1107" s="58"/>
      <c r="U1107" s="58"/>
      <c r="V1107" s="58"/>
      <c r="W1107" s="58"/>
    </row>
    <row r="1108" spans="1:23" ht="19.8" x14ac:dyDescent="0.25">
      <c r="A1108" s="60"/>
      <c r="B1108" s="60"/>
      <c r="C1108" s="60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9"/>
      <c r="O1108" s="58"/>
      <c r="P1108" s="58"/>
      <c r="Q1108" s="58"/>
      <c r="R1108" s="58"/>
      <c r="S1108" s="58"/>
      <c r="T1108" s="58"/>
      <c r="U1108" s="58"/>
      <c r="V1108" s="58"/>
      <c r="W1108" s="58"/>
    </row>
    <row r="1109" spans="1:23" ht="19.8" x14ac:dyDescent="0.25">
      <c r="A1109" s="60"/>
      <c r="B1109" s="60"/>
      <c r="C1109" s="60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9"/>
      <c r="O1109" s="58"/>
      <c r="P1109" s="58"/>
      <c r="Q1109" s="58"/>
      <c r="R1109" s="58"/>
      <c r="S1109" s="58"/>
      <c r="T1109" s="58"/>
      <c r="U1109" s="58"/>
      <c r="V1109" s="58"/>
      <c r="W1109" s="58"/>
    </row>
    <row r="1110" spans="1:23" ht="19.8" x14ac:dyDescent="0.25">
      <c r="A1110" s="60"/>
      <c r="B1110" s="60"/>
      <c r="C1110" s="60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9"/>
      <c r="O1110" s="58"/>
      <c r="P1110" s="58"/>
      <c r="Q1110" s="58"/>
      <c r="R1110" s="58"/>
      <c r="S1110" s="58"/>
      <c r="T1110" s="58"/>
      <c r="U1110" s="58"/>
      <c r="V1110" s="58"/>
      <c r="W1110" s="58"/>
    </row>
    <row r="1111" spans="1:23" ht="19.8" x14ac:dyDescent="0.25">
      <c r="A1111" s="60"/>
      <c r="B1111" s="60"/>
      <c r="C1111" s="60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9"/>
      <c r="O1111" s="58"/>
      <c r="P1111" s="58"/>
      <c r="Q1111" s="58"/>
      <c r="R1111" s="58"/>
      <c r="S1111" s="58"/>
      <c r="T1111" s="58"/>
      <c r="U1111" s="58"/>
      <c r="V1111" s="58"/>
      <c r="W1111" s="58"/>
    </row>
    <row r="1112" spans="1:23" ht="19.8" x14ac:dyDescent="0.25">
      <c r="A1112" s="60"/>
      <c r="B1112" s="60"/>
      <c r="C1112" s="60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9"/>
      <c r="O1112" s="58"/>
      <c r="P1112" s="58"/>
      <c r="Q1112" s="58"/>
      <c r="R1112" s="58"/>
      <c r="S1112" s="58"/>
      <c r="T1112" s="58"/>
      <c r="U1112" s="58"/>
      <c r="V1112" s="58"/>
      <c r="W1112" s="58"/>
    </row>
    <row r="1113" spans="1:23" ht="19.8" x14ac:dyDescent="0.25">
      <c r="A1113" s="60"/>
      <c r="B1113" s="60"/>
      <c r="C1113" s="60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9"/>
      <c r="O1113" s="58"/>
      <c r="P1113" s="58"/>
      <c r="Q1113" s="58"/>
      <c r="R1113" s="58"/>
      <c r="S1113" s="58"/>
      <c r="T1113" s="58"/>
      <c r="U1113" s="58"/>
      <c r="V1113" s="58"/>
      <c r="W1113" s="58"/>
    </row>
    <row r="1114" spans="1:23" ht="19.8" x14ac:dyDescent="0.25">
      <c r="A1114" s="60"/>
      <c r="B1114" s="60"/>
      <c r="C1114" s="60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9"/>
      <c r="O1114" s="58"/>
      <c r="P1114" s="58"/>
      <c r="Q1114" s="58"/>
      <c r="R1114" s="58"/>
      <c r="S1114" s="58"/>
      <c r="T1114" s="58"/>
      <c r="U1114" s="58"/>
      <c r="V1114" s="58"/>
      <c r="W1114" s="58"/>
    </row>
    <row r="1115" spans="1:23" ht="19.8" x14ac:dyDescent="0.25">
      <c r="A1115" s="60"/>
      <c r="B1115" s="60"/>
      <c r="C1115" s="60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9"/>
      <c r="O1115" s="58"/>
      <c r="P1115" s="58"/>
      <c r="Q1115" s="58"/>
      <c r="R1115" s="58"/>
      <c r="S1115" s="58"/>
      <c r="T1115" s="58"/>
      <c r="U1115" s="58"/>
      <c r="V1115" s="58"/>
      <c r="W1115" s="58"/>
    </row>
    <row r="1116" spans="1:23" ht="19.8" x14ac:dyDescent="0.25">
      <c r="A1116" s="60"/>
      <c r="B1116" s="60"/>
      <c r="C1116" s="60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9"/>
      <c r="O1116" s="58"/>
      <c r="P1116" s="58"/>
      <c r="Q1116" s="58"/>
      <c r="R1116" s="58"/>
      <c r="S1116" s="58"/>
      <c r="T1116" s="58"/>
      <c r="U1116" s="58"/>
      <c r="V1116" s="58"/>
      <c r="W1116" s="58"/>
    </row>
    <row r="1117" spans="1:23" ht="19.8" x14ac:dyDescent="0.25">
      <c r="A1117" s="60"/>
      <c r="B1117" s="60"/>
      <c r="C1117" s="60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9"/>
      <c r="O1117" s="58"/>
      <c r="P1117" s="58"/>
      <c r="Q1117" s="58"/>
      <c r="R1117" s="58"/>
      <c r="S1117" s="58"/>
      <c r="T1117" s="58"/>
      <c r="U1117" s="58"/>
      <c r="V1117" s="58"/>
      <c r="W1117" s="58"/>
    </row>
    <row r="1118" spans="1:23" ht="19.8" x14ac:dyDescent="0.25">
      <c r="A1118" s="60"/>
      <c r="B1118" s="60"/>
      <c r="C1118" s="60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9"/>
      <c r="O1118" s="58"/>
      <c r="P1118" s="58"/>
      <c r="Q1118" s="58"/>
      <c r="R1118" s="58"/>
      <c r="S1118" s="58"/>
      <c r="T1118" s="58"/>
      <c r="U1118" s="58"/>
      <c r="V1118" s="58"/>
      <c r="W1118" s="58"/>
    </row>
    <row r="1119" spans="1:23" ht="19.8" x14ac:dyDescent="0.25">
      <c r="A1119" s="60"/>
      <c r="B1119" s="60"/>
      <c r="C1119" s="60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9"/>
      <c r="O1119" s="58"/>
      <c r="P1119" s="58"/>
      <c r="Q1119" s="58"/>
      <c r="R1119" s="58"/>
      <c r="S1119" s="58"/>
      <c r="T1119" s="58"/>
      <c r="U1119" s="58"/>
      <c r="V1119" s="58"/>
      <c r="W1119" s="58"/>
    </row>
    <row r="1120" spans="1:23" ht="19.8" x14ac:dyDescent="0.25">
      <c r="A1120" s="60"/>
      <c r="B1120" s="60"/>
      <c r="C1120" s="60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9"/>
      <c r="O1120" s="58"/>
      <c r="P1120" s="58"/>
      <c r="Q1120" s="58"/>
      <c r="R1120" s="58"/>
      <c r="S1120" s="58"/>
      <c r="T1120" s="58"/>
      <c r="U1120" s="58"/>
      <c r="V1120" s="58"/>
      <c r="W1120" s="58"/>
    </row>
    <row r="1121" spans="1:23" ht="19.8" x14ac:dyDescent="0.25">
      <c r="A1121" s="60"/>
      <c r="B1121" s="60"/>
      <c r="C1121" s="60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9"/>
      <c r="O1121" s="58"/>
      <c r="P1121" s="58"/>
      <c r="Q1121" s="58"/>
      <c r="R1121" s="58"/>
      <c r="S1121" s="58"/>
      <c r="T1121" s="58"/>
      <c r="U1121" s="58"/>
      <c r="V1121" s="58"/>
      <c r="W1121" s="58"/>
    </row>
  </sheetData>
  <sheetProtection sheet="1" objects="1" scenarios="1"/>
  <mergeCells count="160">
    <mergeCell ref="A115:D117"/>
    <mergeCell ref="A118:P118"/>
    <mergeCell ref="A119:P119"/>
    <mergeCell ref="A120:P120"/>
    <mergeCell ref="A112:A114"/>
    <mergeCell ref="B112:B114"/>
    <mergeCell ref="C112:C114"/>
    <mergeCell ref="D112:D114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115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102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701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32" t="s">
        <v>46</v>
      </c>
      <c r="G9" s="133" t="s">
        <v>20</v>
      </c>
      <c r="H9" s="259" t="s">
        <v>45</v>
      </c>
      <c r="I9" s="259" t="s">
        <v>32</v>
      </c>
      <c r="J9" s="305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5"/>
    </row>
    <row r="10" spans="1:23" s="48" customFormat="1" ht="14.55" customHeight="1" x14ac:dyDescent="0.25">
      <c r="A10" s="287">
        <v>1</v>
      </c>
      <c r="B10" s="288" t="s">
        <v>149</v>
      </c>
      <c r="C10" s="288" t="s">
        <v>150</v>
      </c>
      <c r="D10" s="288" t="s">
        <v>151</v>
      </c>
      <c r="E10" s="136" t="s">
        <v>30</v>
      </c>
      <c r="F10" s="44">
        <v>21</v>
      </c>
      <c r="G10" s="44">
        <v>21</v>
      </c>
      <c r="H10" s="44">
        <v>0</v>
      </c>
      <c r="I10" s="44">
        <v>0</v>
      </c>
      <c r="J10" s="45">
        <v>100</v>
      </c>
      <c r="K10" s="44">
        <v>0</v>
      </c>
      <c r="L10" s="44">
        <v>1</v>
      </c>
      <c r="M10" s="44">
        <v>12</v>
      </c>
      <c r="N10" s="44">
        <v>8</v>
      </c>
      <c r="O10" s="44">
        <v>0</v>
      </c>
      <c r="P10" s="45">
        <v>54.29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288"/>
      <c r="E11" s="136" t="s">
        <v>31</v>
      </c>
      <c r="F11" s="44">
        <v>10</v>
      </c>
      <c r="G11" s="44">
        <v>10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8</v>
      </c>
      <c r="N11" s="44">
        <v>2</v>
      </c>
      <c r="O11" s="44">
        <v>0</v>
      </c>
      <c r="P11" s="45">
        <v>52.75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288"/>
      <c r="E12" s="69" t="s">
        <v>42</v>
      </c>
      <c r="F12" s="49">
        <v>31</v>
      </c>
      <c r="G12" s="49">
        <v>31</v>
      </c>
      <c r="H12" s="49">
        <v>0</v>
      </c>
      <c r="I12" s="49">
        <v>0</v>
      </c>
      <c r="J12" s="50">
        <v>100</v>
      </c>
      <c r="K12" s="49">
        <v>0</v>
      </c>
      <c r="L12" s="49">
        <v>1</v>
      </c>
      <c r="M12" s="49">
        <v>20</v>
      </c>
      <c r="N12" s="49">
        <v>10</v>
      </c>
      <c r="O12" s="49">
        <v>0</v>
      </c>
      <c r="P12" s="50">
        <v>53.79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7">
        <v>2</v>
      </c>
      <c r="B13" s="288" t="s">
        <v>152</v>
      </c>
      <c r="C13" s="288" t="s">
        <v>150</v>
      </c>
      <c r="D13" s="288" t="s">
        <v>153</v>
      </c>
      <c r="E13" s="136" t="s">
        <v>30</v>
      </c>
      <c r="F13" s="44">
        <v>30</v>
      </c>
      <c r="G13" s="44">
        <v>30</v>
      </c>
      <c r="H13" s="44">
        <v>0</v>
      </c>
      <c r="I13" s="44">
        <v>0</v>
      </c>
      <c r="J13" s="45">
        <v>100</v>
      </c>
      <c r="K13" s="44">
        <v>0</v>
      </c>
      <c r="L13" s="44">
        <v>1</v>
      </c>
      <c r="M13" s="44">
        <v>18</v>
      </c>
      <c r="N13" s="44">
        <v>9</v>
      </c>
      <c r="O13" s="44">
        <v>2</v>
      </c>
      <c r="P13" s="45">
        <v>56.17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7"/>
      <c r="B14" s="288"/>
      <c r="C14" s="288"/>
      <c r="D14" s="288"/>
      <c r="E14" s="136" t="s">
        <v>31</v>
      </c>
      <c r="F14" s="44">
        <v>18</v>
      </c>
      <c r="G14" s="44">
        <v>18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13</v>
      </c>
      <c r="N14" s="44">
        <v>5</v>
      </c>
      <c r="O14" s="44">
        <v>0</v>
      </c>
      <c r="P14" s="45">
        <v>54.86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7"/>
      <c r="B15" s="288"/>
      <c r="C15" s="288"/>
      <c r="D15" s="288"/>
      <c r="E15" s="69" t="s">
        <v>42</v>
      </c>
      <c r="F15" s="49">
        <v>48</v>
      </c>
      <c r="G15" s="49">
        <v>48</v>
      </c>
      <c r="H15" s="49">
        <v>0</v>
      </c>
      <c r="I15" s="49">
        <v>0</v>
      </c>
      <c r="J15" s="50">
        <v>100</v>
      </c>
      <c r="K15" s="49">
        <v>0</v>
      </c>
      <c r="L15" s="49">
        <v>1</v>
      </c>
      <c r="M15" s="49">
        <v>31</v>
      </c>
      <c r="N15" s="49">
        <v>14</v>
      </c>
      <c r="O15" s="49">
        <v>2</v>
      </c>
      <c r="P15" s="50">
        <v>55.68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287">
        <v>3</v>
      </c>
      <c r="B16" s="288" t="s">
        <v>152</v>
      </c>
      <c r="C16" s="288" t="s">
        <v>150</v>
      </c>
      <c r="D16" s="288" t="s">
        <v>157</v>
      </c>
      <c r="E16" s="136" t="s">
        <v>30</v>
      </c>
      <c r="F16" s="44">
        <v>19</v>
      </c>
      <c r="G16" s="44">
        <v>19</v>
      </c>
      <c r="H16" s="44">
        <v>0</v>
      </c>
      <c r="I16" s="44">
        <v>0</v>
      </c>
      <c r="J16" s="45">
        <v>100</v>
      </c>
      <c r="K16" s="44">
        <v>0</v>
      </c>
      <c r="L16" s="44">
        <v>4</v>
      </c>
      <c r="M16" s="44">
        <v>12</v>
      </c>
      <c r="N16" s="44">
        <v>3</v>
      </c>
      <c r="O16" s="44">
        <v>0</v>
      </c>
      <c r="P16" s="45">
        <v>42.5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287"/>
      <c r="B17" s="288"/>
      <c r="C17" s="288"/>
      <c r="D17" s="288"/>
      <c r="E17" s="136" t="s">
        <v>31</v>
      </c>
      <c r="F17" s="44">
        <v>16</v>
      </c>
      <c r="G17" s="44">
        <v>16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13</v>
      </c>
      <c r="N17" s="44">
        <v>2</v>
      </c>
      <c r="O17" s="44">
        <v>1</v>
      </c>
      <c r="P17" s="45">
        <v>51.88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287"/>
      <c r="B18" s="288"/>
      <c r="C18" s="288"/>
      <c r="D18" s="288"/>
      <c r="E18" s="69" t="s">
        <v>42</v>
      </c>
      <c r="F18" s="49">
        <v>35</v>
      </c>
      <c r="G18" s="49">
        <v>35</v>
      </c>
      <c r="H18" s="49">
        <v>0</v>
      </c>
      <c r="I18" s="49">
        <v>0</v>
      </c>
      <c r="J18" s="50">
        <v>100</v>
      </c>
      <c r="K18" s="49">
        <v>0</v>
      </c>
      <c r="L18" s="49">
        <v>4</v>
      </c>
      <c r="M18" s="49">
        <v>25</v>
      </c>
      <c r="N18" s="49">
        <v>5</v>
      </c>
      <c r="O18" s="49">
        <v>1</v>
      </c>
      <c r="P18" s="50">
        <v>46.79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287">
        <v>4</v>
      </c>
      <c r="B19" s="288" t="s">
        <v>158</v>
      </c>
      <c r="C19" s="288" t="s">
        <v>150</v>
      </c>
      <c r="D19" s="288" t="s">
        <v>159</v>
      </c>
      <c r="E19" s="136" t="s">
        <v>30</v>
      </c>
      <c r="F19" s="44">
        <v>28</v>
      </c>
      <c r="G19" s="44">
        <v>28</v>
      </c>
      <c r="H19" s="44">
        <v>0</v>
      </c>
      <c r="I19" s="44">
        <v>0</v>
      </c>
      <c r="J19" s="45">
        <v>100</v>
      </c>
      <c r="K19" s="44">
        <v>0</v>
      </c>
      <c r="L19" s="44">
        <v>3</v>
      </c>
      <c r="M19" s="44">
        <v>16</v>
      </c>
      <c r="N19" s="44">
        <v>8</v>
      </c>
      <c r="O19" s="44">
        <v>1</v>
      </c>
      <c r="P19" s="45">
        <v>54.55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287"/>
      <c r="B20" s="288"/>
      <c r="C20" s="288"/>
      <c r="D20" s="288"/>
      <c r="E20" s="136" t="s">
        <v>31</v>
      </c>
      <c r="F20" s="44">
        <v>15</v>
      </c>
      <c r="G20" s="44">
        <v>15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8</v>
      </c>
      <c r="N20" s="44">
        <v>7</v>
      </c>
      <c r="O20" s="44">
        <v>0</v>
      </c>
      <c r="P20" s="45">
        <v>57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287"/>
      <c r="B21" s="288"/>
      <c r="C21" s="288"/>
      <c r="D21" s="288"/>
      <c r="E21" s="69" t="s">
        <v>42</v>
      </c>
      <c r="F21" s="49">
        <v>43</v>
      </c>
      <c r="G21" s="49">
        <v>43</v>
      </c>
      <c r="H21" s="49">
        <v>0</v>
      </c>
      <c r="I21" s="49">
        <v>0</v>
      </c>
      <c r="J21" s="50">
        <v>100</v>
      </c>
      <c r="K21" s="49">
        <v>0</v>
      </c>
      <c r="L21" s="49">
        <v>3</v>
      </c>
      <c r="M21" s="49">
        <v>24</v>
      </c>
      <c r="N21" s="49">
        <v>15</v>
      </c>
      <c r="O21" s="49">
        <v>1</v>
      </c>
      <c r="P21" s="50">
        <v>55.41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287">
        <v>5</v>
      </c>
      <c r="B22" s="288" t="s">
        <v>149</v>
      </c>
      <c r="C22" s="288" t="s">
        <v>150</v>
      </c>
      <c r="D22" s="288" t="s">
        <v>161</v>
      </c>
      <c r="E22" s="136" t="s">
        <v>30</v>
      </c>
      <c r="F22" s="44">
        <v>15</v>
      </c>
      <c r="G22" s="44">
        <v>15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8</v>
      </c>
      <c r="N22" s="44">
        <v>6</v>
      </c>
      <c r="O22" s="44">
        <v>1</v>
      </c>
      <c r="P22" s="45">
        <v>64.5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287"/>
      <c r="B23" s="288"/>
      <c r="C23" s="288"/>
      <c r="D23" s="288"/>
      <c r="E23" s="136" t="s">
        <v>31</v>
      </c>
      <c r="F23" s="44">
        <v>24</v>
      </c>
      <c r="G23" s="44">
        <v>24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7</v>
      </c>
      <c r="N23" s="44">
        <v>14</v>
      </c>
      <c r="O23" s="44">
        <v>3</v>
      </c>
      <c r="P23" s="45">
        <v>72.81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287"/>
      <c r="B24" s="288"/>
      <c r="C24" s="288"/>
      <c r="D24" s="288"/>
      <c r="E24" s="69" t="s">
        <v>42</v>
      </c>
      <c r="F24" s="49">
        <v>39</v>
      </c>
      <c r="G24" s="49">
        <v>39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15</v>
      </c>
      <c r="N24" s="49">
        <v>20</v>
      </c>
      <c r="O24" s="49">
        <v>4</v>
      </c>
      <c r="P24" s="50">
        <v>69.62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287">
        <v>6</v>
      </c>
      <c r="B25" s="288" t="s">
        <v>149</v>
      </c>
      <c r="C25" s="288" t="s">
        <v>150</v>
      </c>
      <c r="D25" s="288" t="s">
        <v>166</v>
      </c>
      <c r="E25" s="136" t="s">
        <v>30</v>
      </c>
      <c r="F25" s="44">
        <v>72</v>
      </c>
      <c r="G25" s="44">
        <v>71</v>
      </c>
      <c r="H25" s="44">
        <v>1</v>
      </c>
      <c r="I25" s="44">
        <v>0</v>
      </c>
      <c r="J25" s="45">
        <v>98.61</v>
      </c>
      <c r="K25" s="44">
        <v>0</v>
      </c>
      <c r="L25" s="44">
        <v>5</v>
      </c>
      <c r="M25" s="44">
        <v>42</v>
      </c>
      <c r="N25" s="44">
        <v>20</v>
      </c>
      <c r="O25" s="44">
        <v>4</v>
      </c>
      <c r="P25" s="45">
        <v>56.15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287"/>
      <c r="B26" s="288"/>
      <c r="C26" s="288"/>
      <c r="D26" s="288"/>
      <c r="E26" s="136" t="s">
        <v>31</v>
      </c>
      <c r="F26" s="44">
        <v>43</v>
      </c>
      <c r="G26" s="44">
        <v>43</v>
      </c>
      <c r="H26" s="44">
        <v>0</v>
      </c>
      <c r="I26" s="44">
        <v>0</v>
      </c>
      <c r="J26" s="45">
        <v>100</v>
      </c>
      <c r="K26" s="44">
        <v>0</v>
      </c>
      <c r="L26" s="44">
        <v>1</v>
      </c>
      <c r="M26" s="44">
        <v>21</v>
      </c>
      <c r="N26" s="44">
        <v>16</v>
      </c>
      <c r="O26" s="44">
        <v>5</v>
      </c>
      <c r="P26" s="45">
        <v>64.83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287"/>
      <c r="B27" s="288"/>
      <c r="C27" s="288"/>
      <c r="D27" s="288"/>
      <c r="E27" s="69" t="s">
        <v>42</v>
      </c>
      <c r="F27" s="49">
        <v>115</v>
      </c>
      <c r="G27" s="49">
        <v>114</v>
      </c>
      <c r="H27" s="49">
        <v>1</v>
      </c>
      <c r="I27" s="49">
        <v>0</v>
      </c>
      <c r="J27" s="50">
        <v>99.13</v>
      </c>
      <c r="K27" s="49">
        <v>0</v>
      </c>
      <c r="L27" s="49">
        <v>6</v>
      </c>
      <c r="M27" s="49">
        <v>63</v>
      </c>
      <c r="N27" s="49">
        <v>36</v>
      </c>
      <c r="O27" s="49">
        <v>9</v>
      </c>
      <c r="P27" s="50">
        <v>59.39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287">
        <v>7</v>
      </c>
      <c r="B28" s="288" t="s">
        <v>149</v>
      </c>
      <c r="C28" s="288" t="s">
        <v>150</v>
      </c>
      <c r="D28" s="288" t="s">
        <v>167</v>
      </c>
      <c r="E28" s="136" t="s">
        <v>30</v>
      </c>
      <c r="F28" s="44">
        <v>40</v>
      </c>
      <c r="G28" s="44">
        <v>39</v>
      </c>
      <c r="H28" s="44">
        <v>1</v>
      </c>
      <c r="I28" s="44">
        <v>0</v>
      </c>
      <c r="J28" s="45">
        <v>97.5</v>
      </c>
      <c r="K28" s="44">
        <v>0</v>
      </c>
      <c r="L28" s="44">
        <v>4</v>
      </c>
      <c r="M28" s="44">
        <v>16</v>
      </c>
      <c r="N28" s="44">
        <v>17</v>
      </c>
      <c r="O28" s="44">
        <v>2</v>
      </c>
      <c r="P28" s="45">
        <v>58.94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287"/>
      <c r="B29" s="288"/>
      <c r="C29" s="288"/>
      <c r="D29" s="288"/>
      <c r="E29" s="136" t="s">
        <v>31</v>
      </c>
      <c r="F29" s="44">
        <v>43</v>
      </c>
      <c r="G29" s="44">
        <v>43</v>
      </c>
      <c r="H29" s="44">
        <v>0</v>
      </c>
      <c r="I29" s="44">
        <v>0</v>
      </c>
      <c r="J29" s="45">
        <v>100</v>
      </c>
      <c r="K29" s="44">
        <v>0</v>
      </c>
      <c r="L29" s="44">
        <v>2</v>
      </c>
      <c r="M29" s="44">
        <v>14</v>
      </c>
      <c r="N29" s="44">
        <v>25</v>
      </c>
      <c r="O29" s="44">
        <v>2</v>
      </c>
      <c r="P29" s="45">
        <v>62.27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287"/>
      <c r="B30" s="288"/>
      <c r="C30" s="288"/>
      <c r="D30" s="288"/>
      <c r="E30" s="69" t="s">
        <v>42</v>
      </c>
      <c r="F30" s="49">
        <v>83</v>
      </c>
      <c r="G30" s="49">
        <v>82</v>
      </c>
      <c r="H30" s="49">
        <v>1</v>
      </c>
      <c r="I30" s="49">
        <v>0</v>
      </c>
      <c r="J30" s="50">
        <v>98.8</v>
      </c>
      <c r="K30" s="49">
        <v>0</v>
      </c>
      <c r="L30" s="49">
        <v>6</v>
      </c>
      <c r="M30" s="49">
        <v>30</v>
      </c>
      <c r="N30" s="49">
        <v>42</v>
      </c>
      <c r="O30" s="49">
        <v>4</v>
      </c>
      <c r="P30" s="50">
        <v>60.66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287">
        <v>8</v>
      </c>
      <c r="B31" s="288" t="s">
        <v>149</v>
      </c>
      <c r="C31" s="288" t="s">
        <v>150</v>
      </c>
      <c r="D31" s="288" t="s">
        <v>168</v>
      </c>
      <c r="E31" s="136" t="s">
        <v>30</v>
      </c>
      <c r="F31" s="44">
        <v>30</v>
      </c>
      <c r="G31" s="44">
        <v>30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11</v>
      </c>
      <c r="N31" s="44">
        <v>18</v>
      </c>
      <c r="O31" s="44">
        <v>1</v>
      </c>
      <c r="P31" s="45">
        <v>66.25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287"/>
      <c r="B32" s="288"/>
      <c r="C32" s="288"/>
      <c r="D32" s="288"/>
      <c r="E32" s="136" t="s">
        <v>31</v>
      </c>
      <c r="F32" s="44">
        <v>9</v>
      </c>
      <c r="G32" s="44">
        <v>9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2</v>
      </c>
      <c r="N32" s="44">
        <v>7</v>
      </c>
      <c r="O32" s="44">
        <v>0</v>
      </c>
      <c r="P32" s="45">
        <v>69.72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287"/>
      <c r="B33" s="288"/>
      <c r="C33" s="288"/>
      <c r="D33" s="288"/>
      <c r="E33" s="69" t="s">
        <v>42</v>
      </c>
      <c r="F33" s="49">
        <v>39</v>
      </c>
      <c r="G33" s="49">
        <v>39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13</v>
      </c>
      <c r="N33" s="49">
        <v>25</v>
      </c>
      <c r="O33" s="49">
        <v>1</v>
      </c>
      <c r="P33" s="50">
        <v>67.05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287">
        <v>9</v>
      </c>
      <c r="B34" s="288" t="s">
        <v>152</v>
      </c>
      <c r="C34" s="288" t="s">
        <v>150</v>
      </c>
      <c r="D34" s="288" t="s">
        <v>170</v>
      </c>
      <c r="E34" s="136" t="s">
        <v>30</v>
      </c>
      <c r="F34" s="44">
        <v>21</v>
      </c>
      <c r="G34" s="44">
        <v>21</v>
      </c>
      <c r="H34" s="44">
        <v>0</v>
      </c>
      <c r="I34" s="44">
        <v>0</v>
      </c>
      <c r="J34" s="45">
        <v>100</v>
      </c>
      <c r="K34" s="44">
        <v>0</v>
      </c>
      <c r="L34" s="44">
        <v>2</v>
      </c>
      <c r="M34" s="44">
        <v>12</v>
      </c>
      <c r="N34" s="44">
        <v>6</v>
      </c>
      <c r="O34" s="44">
        <v>1</v>
      </c>
      <c r="P34" s="45">
        <v>55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287"/>
      <c r="B35" s="288"/>
      <c r="C35" s="288"/>
      <c r="D35" s="288"/>
      <c r="E35" s="136" t="s">
        <v>31</v>
      </c>
      <c r="F35" s="44">
        <v>17</v>
      </c>
      <c r="G35" s="44">
        <v>17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12</v>
      </c>
      <c r="N35" s="44">
        <v>5</v>
      </c>
      <c r="O35" s="44">
        <v>0</v>
      </c>
      <c r="P35" s="45">
        <v>52.94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287"/>
      <c r="B36" s="288"/>
      <c r="C36" s="288"/>
      <c r="D36" s="288"/>
      <c r="E36" s="69" t="s">
        <v>42</v>
      </c>
      <c r="F36" s="49">
        <v>38</v>
      </c>
      <c r="G36" s="49">
        <v>38</v>
      </c>
      <c r="H36" s="49">
        <v>0</v>
      </c>
      <c r="I36" s="49">
        <v>0</v>
      </c>
      <c r="J36" s="50">
        <v>100</v>
      </c>
      <c r="K36" s="49">
        <v>0</v>
      </c>
      <c r="L36" s="49">
        <v>2</v>
      </c>
      <c r="M36" s="49">
        <v>24</v>
      </c>
      <c r="N36" s="49">
        <v>11</v>
      </c>
      <c r="O36" s="49">
        <v>1</v>
      </c>
      <c r="P36" s="50">
        <v>54.08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287">
        <v>10</v>
      </c>
      <c r="B37" s="288" t="s">
        <v>152</v>
      </c>
      <c r="C37" s="288" t="s">
        <v>150</v>
      </c>
      <c r="D37" s="288" t="s">
        <v>171</v>
      </c>
      <c r="E37" s="136" t="s">
        <v>30</v>
      </c>
      <c r="F37" s="44">
        <v>39</v>
      </c>
      <c r="G37" s="44">
        <v>37</v>
      </c>
      <c r="H37" s="44">
        <v>2</v>
      </c>
      <c r="I37" s="44">
        <v>0</v>
      </c>
      <c r="J37" s="45">
        <v>94.87</v>
      </c>
      <c r="K37" s="44">
        <v>0</v>
      </c>
      <c r="L37" s="44">
        <v>2</v>
      </c>
      <c r="M37" s="44">
        <v>23</v>
      </c>
      <c r="N37" s="44">
        <v>11</v>
      </c>
      <c r="O37" s="44">
        <v>1</v>
      </c>
      <c r="P37" s="45">
        <v>53.01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287"/>
      <c r="B38" s="288"/>
      <c r="C38" s="288"/>
      <c r="D38" s="288"/>
      <c r="E38" s="136" t="s">
        <v>31</v>
      </c>
      <c r="F38" s="44">
        <v>35</v>
      </c>
      <c r="G38" s="44">
        <v>35</v>
      </c>
      <c r="H38" s="44">
        <v>0</v>
      </c>
      <c r="I38" s="44">
        <v>0</v>
      </c>
      <c r="J38" s="45">
        <v>100</v>
      </c>
      <c r="K38" s="44">
        <v>0</v>
      </c>
      <c r="L38" s="44">
        <v>1</v>
      </c>
      <c r="M38" s="44">
        <v>10</v>
      </c>
      <c r="N38" s="44">
        <v>19</v>
      </c>
      <c r="O38" s="44">
        <v>5</v>
      </c>
      <c r="P38" s="45">
        <v>69.5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287"/>
      <c r="B39" s="288"/>
      <c r="C39" s="288"/>
      <c r="D39" s="288"/>
      <c r="E39" s="69" t="s">
        <v>42</v>
      </c>
      <c r="F39" s="49">
        <v>74</v>
      </c>
      <c r="G39" s="49">
        <v>72</v>
      </c>
      <c r="H39" s="49">
        <v>2</v>
      </c>
      <c r="I39" s="49">
        <v>0</v>
      </c>
      <c r="J39" s="50">
        <v>97.3</v>
      </c>
      <c r="K39" s="49">
        <v>0</v>
      </c>
      <c r="L39" s="49">
        <v>3</v>
      </c>
      <c r="M39" s="49">
        <v>33</v>
      </c>
      <c r="N39" s="49">
        <v>30</v>
      </c>
      <c r="O39" s="49">
        <v>6</v>
      </c>
      <c r="P39" s="50">
        <v>60.81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287">
        <v>11</v>
      </c>
      <c r="B40" s="288" t="s">
        <v>149</v>
      </c>
      <c r="C40" s="288" t="s">
        <v>150</v>
      </c>
      <c r="D40" s="288" t="s">
        <v>172</v>
      </c>
      <c r="E40" s="136" t="s">
        <v>30</v>
      </c>
      <c r="F40" s="44">
        <v>26</v>
      </c>
      <c r="G40" s="44">
        <v>24</v>
      </c>
      <c r="H40" s="44">
        <v>2</v>
      </c>
      <c r="I40" s="44">
        <v>0</v>
      </c>
      <c r="J40" s="45">
        <v>92.31</v>
      </c>
      <c r="K40" s="44">
        <v>0</v>
      </c>
      <c r="L40" s="44">
        <v>2</v>
      </c>
      <c r="M40" s="44">
        <v>14</v>
      </c>
      <c r="N40" s="44">
        <v>6</v>
      </c>
      <c r="O40" s="44">
        <v>2</v>
      </c>
      <c r="P40" s="45">
        <v>52.31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287"/>
      <c r="B41" s="288"/>
      <c r="C41" s="288"/>
      <c r="D41" s="288"/>
      <c r="E41" s="136" t="s">
        <v>31</v>
      </c>
      <c r="F41" s="44">
        <v>30</v>
      </c>
      <c r="G41" s="44">
        <v>29</v>
      </c>
      <c r="H41" s="44">
        <v>1</v>
      </c>
      <c r="I41" s="44">
        <v>0</v>
      </c>
      <c r="J41" s="45">
        <v>96.67</v>
      </c>
      <c r="K41" s="44">
        <v>0</v>
      </c>
      <c r="L41" s="44">
        <v>0</v>
      </c>
      <c r="M41" s="44">
        <v>16</v>
      </c>
      <c r="N41" s="44">
        <v>13</v>
      </c>
      <c r="O41" s="44">
        <v>0</v>
      </c>
      <c r="P41" s="45">
        <v>58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287"/>
      <c r="B42" s="288"/>
      <c r="C42" s="288"/>
      <c r="D42" s="288"/>
      <c r="E42" s="69" t="s">
        <v>42</v>
      </c>
      <c r="F42" s="49">
        <v>56</v>
      </c>
      <c r="G42" s="49">
        <v>53</v>
      </c>
      <c r="H42" s="49">
        <v>3</v>
      </c>
      <c r="I42" s="49">
        <v>0</v>
      </c>
      <c r="J42" s="50">
        <v>94.64</v>
      </c>
      <c r="K42" s="49">
        <v>0</v>
      </c>
      <c r="L42" s="49">
        <v>2</v>
      </c>
      <c r="M42" s="49">
        <v>30</v>
      </c>
      <c r="N42" s="49">
        <v>19</v>
      </c>
      <c r="O42" s="49">
        <v>2</v>
      </c>
      <c r="P42" s="50">
        <v>55.36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287">
        <v>12</v>
      </c>
      <c r="B43" s="288" t="s">
        <v>152</v>
      </c>
      <c r="C43" s="288" t="s">
        <v>150</v>
      </c>
      <c r="D43" s="288" t="s">
        <v>175</v>
      </c>
      <c r="E43" s="136" t="s">
        <v>30</v>
      </c>
      <c r="F43" s="44">
        <v>71</v>
      </c>
      <c r="G43" s="44">
        <v>70</v>
      </c>
      <c r="H43" s="44">
        <v>1</v>
      </c>
      <c r="I43" s="44">
        <v>0</v>
      </c>
      <c r="J43" s="45">
        <v>98.59</v>
      </c>
      <c r="K43" s="44">
        <v>0</v>
      </c>
      <c r="L43" s="44">
        <v>4</v>
      </c>
      <c r="M43" s="44">
        <v>36</v>
      </c>
      <c r="N43" s="44">
        <v>26</v>
      </c>
      <c r="O43" s="44">
        <v>4</v>
      </c>
      <c r="P43" s="45">
        <v>56.06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287"/>
      <c r="B44" s="288"/>
      <c r="C44" s="288"/>
      <c r="D44" s="288"/>
      <c r="E44" s="136" t="s">
        <v>31</v>
      </c>
      <c r="F44" s="44">
        <v>46</v>
      </c>
      <c r="G44" s="44">
        <v>44</v>
      </c>
      <c r="H44" s="44">
        <v>1</v>
      </c>
      <c r="I44" s="44">
        <v>1</v>
      </c>
      <c r="J44" s="45">
        <v>95.65</v>
      </c>
      <c r="K44" s="44">
        <v>0</v>
      </c>
      <c r="L44" s="44">
        <v>0</v>
      </c>
      <c r="M44" s="44">
        <v>22</v>
      </c>
      <c r="N44" s="44">
        <v>20</v>
      </c>
      <c r="O44" s="44">
        <v>2</v>
      </c>
      <c r="P44" s="45">
        <v>58.97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287"/>
      <c r="B45" s="288"/>
      <c r="C45" s="288"/>
      <c r="D45" s="288"/>
      <c r="E45" s="69" t="s">
        <v>42</v>
      </c>
      <c r="F45" s="49">
        <v>117</v>
      </c>
      <c r="G45" s="49">
        <v>114</v>
      </c>
      <c r="H45" s="49">
        <v>2</v>
      </c>
      <c r="I45" s="49">
        <v>1</v>
      </c>
      <c r="J45" s="50">
        <v>97.44</v>
      </c>
      <c r="K45" s="49">
        <v>0</v>
      </c>
      <c r="L45" s="49">
        <v>4</v>
      </c>
      <c r="M45" s="49">
        <v>58</v>
      </c>
      <c r="N45" s="49">
        <v>46</v>
      </c>
      <c r="O45" s="49">
        <v>6</v>
      </c>
      <c r="P45" s="50">
        <v>57.2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287">
        <v>13</v>
      </c>
      <c r="B46" s="288" t="s">
        <v>152</v>
      </c>
      <c r="C46" s="288" t="s">
        <v>150</v>
      </c>
      <c r="D46" s="288" t="s">
        <v>176</v>
      </c>
      <c r="E46" s="136" t="s">
        <v>30</v>
      </c>
      <c r="F46" s="44">
        <v>20</v>
      </c>
      <c r="G46" s="44">
        <v>20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4</v>
      </c>
      <c r="N46" s="44">
        <v>11</v>
      </c>
      <c r="O46" s="44">
        <v>5</v>
      </c>
      <c r="P46" s="45">
        <v>76.38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287"/>
      <c r="B47" s="288"/>
      <c r="C47" s="288"/>
      <c r="D47" s="288"/>
      <c r="E47" s="136" t="s">
        <v>31</v>
      </c>
      <c r="F47" s="44">
        <v>16</v>
      </c>
      <c r="G47" s="44">
        <v>16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8</v>
      </c>
      <c r="N47" s="44">
        <v>7</v>
      </c>
      <c r="O47" s="44">
        <v>1</v>
      </c>
      <c r="P47" s="45">
        <v>60.94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287"/>
      <c r="B48" s="288"/>
      <c r="C48" s="288"/>
      <c r="D48" s="288"/>
      <c r="E48" s="69" t="s">
        <v>42</v>
      </c>
      <c r="F48" s="49">
        <v>36</v>
      </c>
      <c r="G48" s="49">
        <v>36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12</v>
      </c>
      <c r="N48" s="49">
        <v>18</v>
      </c>
      <c r="O48" s="49">
        <v>6</v>
      </c>
      <c r="P48" s="50">
        <v>69.510000000000005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287">
        <v>14</v>
      </c>
      <c r="B49" s="288" t="s">
        <v>158</v>
      </c>
      <c r="C49" s="288" t="s">
        <v>150</v>
      </c>
      <c r="D49" s="288" t="s">
        <v>179</v>
      </c>
      <c r="E49" s="136" t="s">
        <v>30</v>
      </c>
      <c r="F49" s="44">
        <v>17</v>
      </c>
      <c r="G49" s="44">
        <v>15</v>
      </c>
      <c r="H49" s="44">
        <v>1</v>
      </c>
      <c r="I49" s="44">
        <v>1</v>
      </c>
      <c r="J49" s="45">
        <v>88.24</v>
      </c>
      <c r="K49" s="44">
        <v>0</v>
      </c>
      <c r="L49" s="44">
        <v>3</v>
      </c>
      <c r="M49" s="44">
        <v>11</v>
      </c>
      <c r="N49" s="44">
        <v>1</v>
      </c>
      <c r="O49" s="44">
        <v>0</v>
      </c>
      <c r="P49" s="45">
        <v>39.56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287"/>
      <c r="B50" s="288"/>
      <c r="C50" s="288"/>
      <c r="D50" s="288"/>
      <c r="E50" s="136" t="s">
        <v>31</v>
      </c>
      <c r="F50" s="44">
        <v>20</v>
      </c>
      <c r="G50" s="44">
        <v>20</v>
      </c>
      <c r="H50" s="44">
        <v>0</v>
      </c>
      <c r="I50" s="44">
        <v>0</v>
      </c>
      <c r="J50" s="45">
        <v>100</v>
      </c>
      <c r="K50" s="44">
        <v>0</v>
      </c>
      <c r="L50" s="44">
        <v>5</v>
      </c>
      <c r="M50" s="44">
        <v>11</v>
      </c>
      <c r="N50" s="44">
        <v>3</v>
      </c>
      <c r="O50" s="44">
        <v>1</v>
      </c>
      <c r="P50" s="45">
        <v>41.5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287"/>
      <c r="B51" s="288"/>
      <c r="C51" s="288"/>
      <c r="D51" s="288"/>
      <c r="E51" s="69" t="s">
        <v>42</v>
      </c>
      <c r="F51" s="49">
        <v>37</v>
      </c>
      <c r="G51" s="49">
        <v>35</v>
      </c>
      <c r="H51" s="49">
        <v>1</v>
      </c>
      <c r="I51" s="49">
        <v>1</v>
      </c>
      <c r="J51" s="50">
        <v>94.59</v>
      </c>
      <c r="K51" s="49">
        <v>0</v>
      </c>
      <c r="L51" s="49">
        <v>8</v>
      </c>
      <c r="M51" s="49">
        <v>22</v>
      </c>
      <c r="N51" s="49">
        <v>4</v>
      </c>
      <c r="O51" s="49">
        <v>1</v>
      </c>
      <c r="P51" s="50">
        <v>40.61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287">
        <v>15</v>
      </c>
      <c r="B52" s="288" t="s">
        <v>152</v>
      </c>
      <c r="C52" s="288" t="s">
        <v>150</v>
      </c>
      <c r="D52" s="288" t="s">
        <v>180</v>
      </c>
      <c r="E52" s="136" t="s">
        <v>30</v>
      </c>
      <c r="F52" s="44">
        <v>43</v>
      </c>
      <c r="G52" s="44">
        <v>43</v>
      </c>
      <c r="H52" s="44">
        <v>0</v>
      </c>
      <c r="I52" s="44">
        <v>0</v>
      </c>
      <c r="J52" s="45">
        <v>100</v>
      </c>
      <c r="K52" s="44">
        <v>0</v>
      </c>
      <c r="L52" s="44">
        <v>1</v>
      </c>
      <c r="M52" s="44">
        <v>27</v>
      </c>
      <c r="N52" s="44">
        <v>15</v>
      </c>
      <c r="O52" s="44">
        <v>0</v>
      </c>
      <c r="P52" s="45">
        <v>55.58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287"/>
      <c r="B53" s="288"/>
      <c r="C53" s="288"/>
      <c r="D53" s="288"/>
      <c r="E53" s="136" t="s">
        <v>31</v>
      </c>
      <c r="F53" s="44">
        <v>33</v>
      </c>
      <c r="G53" s="44">
        <v>33</v>
      </c>
      <c r="H53" s="44">
        <v>0</v>
      </c>
      <c r="I53" s="44">
        <v>0</v>
      </c>
      <c r="J53" s="45">
        <v>100</v>
      </c>
      <c r="K53" s="44">
        <v>0</v>
      </c>
      <c r="L53" s="44">
        <v>2</v>
      </c>
      <c r="M53" s="44">
        <v>18</v>
      </c>
      <c r="N53" s="44">
        <v>12</v>
      </c>
      <c r="O53" s="44">
        <v>1</v>
      </c>
      <c r="P53" s="45">
        <v>57.95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287"/>
      <c r="B54" s="288"/>
      <c r="C54" s="288"/>
      <c r="D54" s="288"/>
      <c r="E54" s="69" t="s">
        <v>42</v>
      </c>
      <c r="F54" s="49">
        <v>76</v>
      </c>
      <c r="G54" s="49">
        <v>76</v>
      </c>
      <c r="H54" s="49">
        <v>0</v>
      </c>
      <c r="I54" s="49">
        <v>0</v>
      </c>
      <c r="J54" s="50">
        <v>100</v>
      </c>
      <c r="K54" s="49">
        <v>0</v>
      </c>
      <c r="L54" s="49">
        <v>3</v>
      </c>
      <c r="M54" s="49">
        <v>45</v>
      </c>
      <c r="N54" s="49">
        <v>27</v>
      </c>
      <c r="O54" s="49">
        <v>1</v>
      </c>
      <c r="P54" s="50">
        <v>56.61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287">
        <v>16</v>
      </c>
      <c r="B55" s="288" t="s">
        <v>152</v>
      </c>
      <c r="C55" s="288" t="s">
        <v>150</v>
      </c>
      <c r="D55" s="288" t="s">
        <v>181</v>
      </c>
      <c r="E55" s="136" t="s">
        <v>30</v>
      </c>
      <c r="F55" s="44">
        <v>18</v>
      </c>
      <c r="G55" s="44">
        <v>18</v>
      </c>
      <c r="H55" s="44">
        <v>0</v>
      </c>
      <c r="I55" s="44">
        <v>0</v>
      </c>
      <c r="J55" s="45">
        <v>100</v>
      </c>
      <c r="K55" s="44">
        <v>0</v>
      </c>
      <c r="L55" s="44">
        <v>1</v>
      </c>
      <c r="M55" s="44">
        <v>9</v>
      </c>
      <c r="N55" s="44">
        <v>6</v>
      </c>
      <c r="O55" s="44">
        <v>2</v>
      </c>
      <c r="P55" s="45">
        <v>61.67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287"/>
      <c r="B56" s="288"/>
      <c r="C56" s="288"/>
      <c r="D56" s="288"/>
      <c r="E56" s="136" t="s">
        <v>31</v>
      </c>
      <c r="F56" s="44">
        <v>18</v>
      </c>
      <c r="G56" s="44">
        <v>18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9</v>
      </c>
      <c r="N56" s="44">
        <v>9</v>
      </c>
      <c r="O56" s="44">
        <v>0</v>
      </c>
      <c r="P56" s="45">
        <v>60.56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287"/>
      <c r="B57" s="288"/>
      <c r="C57" s="288"/>
      <c r="D57" s="288"/>
      <c r="E57" s="69" t="s">
        <v>42</v>
      </c>
      <c r="F57" s="49">
        <v>36</v>
      </c>
      <c r="G57" s="49">
        <v>36</v>
      </c>
      <c r="H57" s="49">
        <v>0</v>
      </c>
      <c r="I57" s="49">
        <v>0</v>
      </c>
      <c r="J57" s="50">
        <v>100</v>
      </c>
      <c r="K57" s="49">
        <v>0</v>
      </c>
      <c r="L57" s="49">
        <v>1</v>
      </c>
      <c r="M57" s="49">
        <v>18</v>
      </c>
      <c r="N57" s="49">
        <v>15</v>
      </c>
      <c r="O57" s="49">
        <v>2</v>
      </c>
      <c r="P57" s="50">
        <v>61.11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287">
        <v>17</v>
      </c>
      <c r="B58" s="288" t="s">
        <v>152</v>
      </c>
      <c r="C58" s="288" t="s">
        <v>150</v>
      </c>
      <c r="D58" s="288" t="s">
        <v>182</v>
      </c>
      <c r="E58" s="136" t="s">
        <v>30</v>
      </c>
      <c r="F58" s="44">
        <v>29</v>
      </c>
      <c r="G58" s="44">
        <v>28</v>
      </c>
      <c r="H58" s="44">
        <v>0</v>
      </c>
      <c r="I58" s="44">
        <v>1</v>
      </c>
      <c r="J58" s="45">
        <v>96.55</v>
      </c>
      <c r="K58" s="44">
        <v>0</v>
      </c>
      <c r="L58" s="44">
        <v>1</v>
      </c>
      <c r="M58" s="44">
        <v>15</v>
      </c>
      <c r="N58" s="44">
        <v>8</v>
      </c>
      <c r="O58" s="44">
        <v>4</v>
      </c>
      <c r="P58" s="45">
        <v>60.09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287"/>
      <c r="B59" s="288"/>
      <c r="C59" s="288"/>
      <c r="D59" s="288"/>
      <c r="E59" s="136" t="s">
        <v>31</v>
      </c>
      <c r="F59" s="44">
        <v>24</v>
      </c>
      <c r="G59" s="44">
        <v>24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16</v>
      </c>
      <c r="N59" s="44">
        <v>7</v>
      </c>
      <c r="O59" s="44">
        <v>1</v>
      </c>
      <c r="P59" s="45">
        <v>59.38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287"/>
      <c r="B60" s="288"/>
      <c r="C60" s="288"/>
      <c r="D60" s="288"/>
      <c r="E60" s="69" t="s">
        <v>42</v>
      </c>
      <c r="F60" s="49">
        <v>53</v>
      </c>
      <c r="G60" s="49">
        <v>52</v>
      </c>
      <c r="H60" s="49">
        <v>0</v>
      </c>
      <c r="I60" s="49">
        <v>1</v>
      </c>
      <c r="J60" s="50">
        <v>98.11</v>
      </c>
      <c r="K60" s="49">
        <v>0</v>
      </c>
      <c r="L60" s="49">
        <v>1</v>
      </c>
      <c r="M60" s="49">
        <v>31</v>
      </c>
      <c r="N60" s="49">
        <v>15</v>
      </c>
      <c r="O60" s="49">
        <v>5</v>
      </c>
      <c r="P60" s="50">
        <v>59.76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287">
        <v>18</v>
      </c>
      <c r="B61" s="288" t="s">
        <v>152</v>
      </c>
      <c r="C61" s="288" t="s">
        <v>150</v>
      </c>
      <c r="D61" s="288" t="s">
        <v>183</v>
      </c>
      <c r="E61" s="136" t="s">
        <v>30</v>
      </c>
      <c r="F61" s="44">
        <v>24</v>
      </c>
      <c r="G61" s="44">
        <v>24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14</v>
      </c>
      <c r="N61" s="44">
        <v>10</v>
      </c>
      <c r="O61" s="44">
        <v>0</v>
      </c>
      <c r="P61" s="45">
        <v>58.65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287"/>
      <c r="B62" s="288"/>
      <c r="C62" s="288"/>
      <c r="D62" s="288"/>
      <c r="E62" s="136" t="s">
        <v>31</v>
      </c>
      <c r="F62" s="44">
        <v>14</v>
      </c>
      <c r="G62" s="44">
        <v>13</v>
      </c>
      <c r="H62" s="44">
        <v>1</v>
      </c>
      <c r="I62" s="44">
        <v>0</v>
      </c>
      <c r="J62" s="45">
        <v>92.86</v>
      </c>
      <c r="K62" s="44">
        <v>0</v>
      </c>
      <c r="L62" s="44">
        <v>0</v>
      </c>
      <c r="M62" s="44">
        <v>5</v>
      </c>
      <c r="N62" s="44">
        <v>6</v>
      </c>
      <c r="O62" s="44">
        <v>2</v>
      </c>
      <c r="P62" s="45">
        <v>63.21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287"/>
      <c r="B63" s="288"/>
      <c r="C63" s="288"/>
      <c r="D63" s="288"/>
      <c r="E63" s="69" t="s">
        <v>42</v>
      </c>
      <c r="F63" s="49">
        <v>38</v>
      </c>
      <c r="G63" s="49">
        <v>37</v>
      </c>
      <c r="H63" s="49">
        <v>1</v>
      </c>
      <c r="I63" s="49">
        <v>0</v>
      </c>
      <c r="J63" s="50">
        <v>97.37</v>
      </c>
      <c r="K63" s="49">
        <v>0</v>
      </c>
      <c r="L63" s="49">
        <v>0</v>
      </c>
      <c r="M63" s="49">
        <v>19</v>
      </c>
      <c r="N63" s="49">
        <v>16</v>
      </c>
      <c r="O63" s="49">
        <v>2</v>
      </c>
      <c r="P63" s="50">
        <v>60.33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287">
        <v>19</v>
      </c>
      <c r="B64" s="288" t="s">
        <v>152</v>
      </c>
      <c r="C64" s="288" t="s">
        <v>150</v>
      </c>
      <c r="D64" s="288" t="s">
        <v>186</v>
      </c>
      <c r="E64" s="136" t="s">
        <v>30</v>
      </c>
      <c r="F64" s="44">
        <v>19</v>
      </c>
      <c r="G64" s="44">
        <v>19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14</v>
      </c>
      <c r="N64" s="44">
        <v>5</v>
      </c>
      <c r="O64" s="44">
        <v>0</v>
      </c>
      <c r="P64" s="45">
        <v>52.89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287"/>
      <c r="B65" s="288"/>
      <c r="C65" s="288"/>
      <c r="D65" s="288"/>
      <c r="E65" s="136" t="s">
        <v>31</v>
      </c>
      <c r="F65" s="44">
        <v>11</v>
      </c>
      <c r="G65" s="44">
        <v>10</v>
      </c>
      <c r="H65" s="44">
        <v>0</v>
      </c>
      <c r="I65" s="44">
        <v>1</v>
      </c>
      <c r="J65" s="45">
        <v>90.91</v>
      </c>
      <c r="K65" s="44">
        <v>0</v>
      </c>
      <c r="L65" s="44">
        <v>0</v>
      </c>
      <c r="M65" s="44">
        <v>6</v>
      </c>
      <c r="N65" s="44">
        <v>2</v>
      </c>
      <c r="O65" s="44">
        <v>2</v>
      </c>
      <c r="P65" s="45">
        <v>60.91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287"/>
      <c r="B66" s="288"/>
      <c r="C66" s="288"/>
      <c r="D66" s="288"/>
      <c r="E66" s="69" t="s">
        <v>42</v>
      </c>
      <c r="F66" s="49">
        <v>30</v>
      </c>
      <c r="G66" s="49">
        <v>29</v>
      </c>
      <c r="H66" s="49">
        <v>0</v>
      </c>
      <c r="I66" s="49">
        <v>1</v>
      </c>
      <c r="J66" s="50">
        <v>96.67</v>
      </c>
      <c r="K66" s="49">
        <v>0</v>
      </c>
      <c r="L66" s="49">
        <v>0</v>
      </c>
      <c r="M66" s="49">
        <v>20</v>
      </c>
      <c r="N66" s="49">
        <v>7</v>
      </c>
      <c r="O66" s="49">
        <v>2</v>
      </c>
      <c r="P66" s="50">
        <v>55.83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287">
        <v>20</v>
      </c>
      <c r="B67" s="288" t="s">
        <v>152</v>
      </c>
      <c r="C67" s="288" t="s">
        <v>150</v>
      </c>
      <c r="D67" s="288" t="s">
        <v>187</v>
      </c>
      <c r="E67" s="136" t="s">
        <v>30</v>
      </c>
      <c r="F67" s="44">
        <v>19</v>
      </c>
      <c r="G67" s="44">
        <v>19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12</v>
      </c>
      <c r="N67" s="44">
        <v>7</v>
      </c>
      <c r="O67" s="44">
        <v>0</v>
      </c>
      <c r="P67" s="45">
        <v>56.58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287"/>
      <c r="B68" s="288"/>
      <c r="C68" s="288"/>
      <c r="D68" s="288"/>
      <c r="E68" s="136" t="s">
        <v>31</v>
      </c>
      <c r="F68" s="44">
        <v>15</v>
      </c>
      <c r="G68" s="44">
        <v>13</v>
      </c>
      <c r="H68" s="44">
        <v>2</v>
      </c>
      <c r="I68" s="44">
        <v>0</v>
      </c>
      <c r="J68" s="45">
        <v>86.67</v>
      </c>
      <c r="K68" s="44">
        <v>0</v>
      </c>
      <c r="L68" s="44">
        <v>1</v>
      </c>
      <c r="M68" s="44">
        <v>8</v>
      </c>
      <c r="N68" s="44">
        <v>3</v>
      </c>
      <c r="O68" s="44">
        <v>1</v>
      </c>
      <c r="P68" s="45">
        <v>53.67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287"/>
      <c r="B69" s="288"/>
      <c r="C69" s="288"/>
      <c r="D69" s="288"/>
      <c r="E69" s="69" t="s">
        <v>42</v>
      </c>
      <c r="F69" s="49">
        <v>34</v>
      </c>
      <c r="G69" s="49">
        <v>32</v>
      </c>
      <c r="H69" s="49">
        <v>2</v>
      </c>
      <c r="I69" s="49">
        <v>0</v>
      </c>
      <c r="J69" s="50">
        <v>94.12</v>
      </c>
      <c r="K69" s="49">
        <v>0</v>
      </c>
      <c r="L69" s="49">
        <v>1</v>
      </c>
      <c r="M69" s="49">
        <v>20</v>
      </c>
      <c r="N69" s="49">
        <v>10</v>
      </c>
      <c r="O69" s="49">
        <v>1</v>
      </c>
      <c r="P69" s="50">
        <v>55.29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287">
        <v>21</v>
      </c>
      <c r="B70" s="288" t="s">
        <v>152</v>
      </c>
      <c r="C70" s="288" t="s">
        <v>150</v>
      </c>
      <c r="D70" s="288" t="s">
        <v>189</v>
      </c>
      <c r="E70" s="136" t="s">
        <v>30</v>
      </c>
      <c r="F70" s="44">
        <v>39</v>
      </c>
      <c r="G70" s="44">
        <v>34</v>
      </c>
      <c r="H70" s="44">
        <v>4</v>
      </c>
      <c r="I70" s="44">
        <v>1</v>
      </c>
      <c r="J70" s="45">
        <v>87.18</v>
      </c>
      <c r="K70" s="44">
        <v>0</v>
      </c>
      <c r="L70" s="44">
        <v>4</v>
      </c>
      <c r="M70" s="44">
        <v>20</v>
      </c>
      <c r="N70" s="44">
        <v>8</v>
      </c>
      <c r="O70" s="44">
        <v>2</v>
      </c>
      <c r="P70" s="45">
        <v>50.51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287"/>
      <c r="B71" s="288"/>
      <c r="C71" s="288"/>
      <c r="D71" s="288"/>
      <c r="E71" s="136" t="s">
        <v>31</v>
      </c>
      <c r="F71" s="44">
        <v>41</v>
      </c>
      <c r="G71" s="44">
        <v>35</v>
      </c>
      <c r="H71" s="44">
        <v>6</v>
      </c>
      <c r="I71" s="44">
        <v>0</v>
      </c>
      <c r="J71" s="45">
        <v>85.37</v>
      </c>
      <c r="K71" s="44">
        <v>0</v>
      </c>
      <c r="L71" s="44">
        <v>2</v>
      </c>
      <c r="M71" s="44">
        <v>23</v>
      </c>
      <c r="N71" s="44">
        <v>9</v>
      </c>
      <c r="O71" s="44">
        <v>1</v>
      </c>
      <c r="P71" s="45">
        <v>49.21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287"/>
      <c r="B72" s="288"/>
      <c r="C72" s="288"/>
      <c r="D72" s="288"/>
      <c r="E72" s="69" t="s">
        <v>42</v>
      </c>
      <c r="F72" s="49">
        <v>80</v>
      </c>
      <c r="G72" s="49">
        <v>69</v>
      </c>
      <c r="H72" s="49">
        <v>10</v>
      </c>
      <c r="I72" s="49">
        <v>1</v>
      </c>
      <c r="J72" s="50">
        <v>86.25</v>
      </c>
      <c r="K72" s="49">
        <v>0</v>
      </c>
      <c r="L72" s="49">
        <v>6</v>
      </c>
      <c r="M72" s="49">
        <v>43</v>
      </c>
      <c r="N72" s="49">
        <v>17</v>
      </c>
      <c r="O72" s="49">
        <v>3</v>
      </c>
      <c r="P72" s="50">
        <v>49.84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287">
        <v>22</v>
      </c>
      <c r="B73" s="288" t="s">
        <v>152</v>
      </c>
      <c r="C73" s="288" t="s">
        <v>150</v>
      </c>
      <c r="D73" s="288" t="s">
        <v>190</v>
      </c>
      <c r="E73" s="136" t="s">
        <v>30</v>
      </c>
      <c r="F73" s="44">
        <v>28</v>
      </c>
      <c r="G73" s="44">
        <v>27</v>
      </c>
      <c r="H73" s="44">
        <v>1</v>
      </c>
      <c r="I73" s="44">
        <v>0</v>
      </c>
      <c r="J73" s="45">
        <v>96.43</v>
      </c>
      <c r="K73" s="44">
        <v>0</v>
      </c>
      <c r="L73" s="44">
        <v>3</v>
      </c>
      <c r="M73" s="44">
        <v>13</v>
      </c>
      <c r="N73" s="44">
        <v>8</v>
      </c>
      <c r="O73" s="44">
        <v>3</v>
      </c>
      <c r="P73" s="45">
        <v>56.79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287"/>
      <c r="B74" s="288"/>
      <c r="C74" s="288"/>
      <c r="D74" s="288"/>
      <c r="E74" s="136" t="s">
        <v>31</v>
      </c>
      <c r="F74" s="44">
        <v>11</v>
      </c>
      <c r="G74" s="44">
        <v>9</v>
      </c>
      <c r="H74" s="44">
        <v>1</v>
      </c>
      <c r="I74" s="44">
        <v>1</v>
      </c>
      <c r="J74" s="45">
        <v>81.819999999999993</v>
      </c>
      <c r="K74" s="44">
        <v>0</v>
      </c>
      <c r="L74" s="44">
        <v>1</v>
      </c>
      <c r="M74" s="44">
        <v>3</v>
      </c>
      <c r="N74" s="44">
        <v>4</v>
      </c>
      <c r="O74" s="44">
        <v>1</v>
      </c>
      <c r="P74" s="45">
        <v>56.82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287"/>
      <c r="B75" s="288"/>
      <c r="C75" s="288"/>
      <c r="D75" s="288"/>
      <c r="E75" s="69" t="s">
        <v>42</v>
      </c>
      <c r="F75" s="49">
        <v>39</v>
      </c>
      <c r="G75" s="49">
        <v>36</v>
      </c>
      <c r="H75" s="49">
        <v>2</v>
      </c>
      <c r="I75" s="49">
        <v>1</v>
      </c>
      <c r="J75" s="50">
        <v>92.31</v>
      </c>
      <c r="K75" s="49">
        <v>0</v>
      </c>
      <c r="L75" s="49">
        <v>4</v>
      </c>
      <c r="M75" s="49">
        <v>16</v>
      </c>
      <c r="N75" s="49">
        <v>12</v>
      </c>
      <c r="O75" s="49">
        <v>4</v>
      </c>
      <c r="P75" s="50">
        <v>56.79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287">
        <v>23</v>
      </c>
      <c r="B76" s="288" t="s">
        <v>149</v>
      </c>
      <c r="C76" s="288" t="s">
        <v>150</v>
      </c>
      <c r="D76" s="288" t="s">
        <v>191</v>
      </c>
      <c r="E76" s="136" t="s">
        <v>30</v>
      </c>
      <c r="F76" s="44">
        <v>25</v>
      </c>
      <c r="G76" s="44">
        <v>25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14</v>
      </c>
      <c r="N76" s="44">
        <v>10</v>
      </c>
      <c r="O76" s="44">
        <v>1</v>
      </c>
      <c r="P76" s="45">
        <v>64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287"/>
      <c r="B77" s="288"/>
      <c r="C77" s="288"/>
      <c r="D77" s="288"/>
      <c r="E77" s="136" t="s">
        <v>31</v>
      </c>
      <c r="F77" s="44">
        <v>14</v>
      </c>
      <c r="G77" s="44">
        <v>14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5</v>
      </c>
      <c r="N77" s="44">
        <v>9</v>
      </c>
      <c r="O77" s="44">
        <v>0</v>
      </c>
      <c r="P77" s="45">
        <v>68.75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287"/>
      <c r="B78" s="288"/>
      <c r="C78" s="288"/>
      <c r="D78" s="288"/>
      <c r="E78" s="69" t="s">
        <v>42</v>
      </c>
      <c r="F78" s="49">
        <v>39</v>
      </c>
      <c r="G78" s="49">
        <v>39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19</v>
      </c>
      <c r="N78" s="49">
        <v>19</v>
      </c>
      <c r="O78" s="49">
        <v>1</v>
      </c>
      <c r="P78" s="50">
        <v>65.709999999999994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287">
        <v>24</v>
      </c>
      <c r="B79" s="288" t="s">
        <v>152</v>
      </c>
      <c r="C79" s="288" t="s">
        <v>150</v>
      </c>
      <c r="D79" s="288" t="s">
        <v>193</v>
      </c>
      <c r="E79" s="136" t="s">
        <v>30</v>
      </c>
      <c r="F79" s="44">
        <v>95</v>
      </c>
      <c r="G79" s="44">
        <v>95</v>
      </c>
      <c r="H79" s="44">
        <v>0</v>
      </c>
      <c r="I79" s="44">
        <v>0</v>
      </c>
      <c r="J79" s="45">
        <v>100</v>
      </c>
      <c r="K79" s="44">
        <v>0</v>
      </c>
      <c r="L79" s="44">
        <v>2</v>
      </c>
      <c r="M79" s="44">
        <v>36</v>
      </c>
      <c r="N79" s="44">
        <v>43</v>
      </c>
      <c r="O79" s="44">
        <v>14</v>
      </c>
      <c r="P79" s="45">
        <v>68.209999999999994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287"/>
      <c r="B80" s="288"/>
      <c r="C80" s="288"/>
      <c r="D80" s="288"/>
      <c r="E80" s="136" t="s">
        <v>31</v>
      </c>
      <c r="F80" s="44">
        <v>48</v>
      </c>
      <c r="G80" s="44">
        <v>48</v>
      </c>
      <c r="H80" s="44">
        <v>0</v>
      </c>
      <c r="I80" s="44">
        <v>0</v>
      </c>
      <c r="J80" s="45">
        <v>100</v>
      </c>
      <c r="K80" s="44">
        <v>0</v>
      </c>
      <c r="L80" s="44">
        <v>1</v>
      </c>
      <c r="M80" s="44">
        <v>18</v>
      </c>
      <c r="N80" s="44">
        <v>27</v>
      </c>
      <c r="O80" s="44">
        <v>2</v>
      </c>
      <c r="P80" s="45">
        <v>66.3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287"/>
      <c r="B81" s="288"/>
      <c r="C81" s="288"/>
      <c r="D81" s="288"/>
      <c r="E81" s="69" t="s">
        <v>42</v>
      </c>
      <c r="F81" s="49">
        <v>143</v>
      </c>
      <c r="G81" s="49">
        <v>143</v>
      </c>
      <c r="H81" s="49">
        <v>0</v>
      </c>
      <c r="I81" s="49">
        <v>0</v>
      </c>
      <c r="J81" s="50">
        <v>100</v>
      </c>
      <c r="K81" s="49">
        <v>0</v>
      </c>
      <c r="L81" s="49">
        <v>3</v>
      </c>
      <c r="M81" s="49">
        <v>54</v>
      </c>
      <c r="N81" s="49">
        <v>70</v>
      </c>
      <c r="O81" s="49">
        <v>16</v>
      </c>
      <c r="P81" s="50">
        <v>67.569999999999993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287">
        <v>25</v>
      </c>
      <c r="B82" s="288" t="s">
        <v>152</v>
      </c>
      <c r="C82" s="288" t="s">
        <v>150</v>
      </c>
      <c r="D82" s="288" t="s">
        <v>194</v>
      </c>
      <c r="E82" s="136" t="s">
        <v>30</v>
      </c>
      <c r="F82" s="44">
        <v>69</v>
      </c>
      <c r="G82" s="44">
        <v>69</v>
      </c>
      <c r="H82" s="44">
        <v>0</v>
      </c>
      <c r="I82" s="44">
        <v>0</v>
      </c>
      <c r="J82" s="45">
        <v>100</v>
      </c>
      <c r="K82" s="44">
        <v>0</v>
      </c>
      <c r="L82" s="44">
        <v>1</v>
      </c>
      <c r="M82" s="44">
        <v>38</v>
      </c>
      <c r="N82" s="44">
        <v>28</v>
      </c>
      <c r="O82" s="44">
        <v>2</v>
      </c>
      <c r="P82" s="45">
        <v>59.75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287"/>
      <c r="B83" s="288"/>
      <c r="C83" s="288"/>
      <c r="D83" s="288"/>
      <c r="E83" s="136" t="s">
        <v>31</v>
      </c>
      <c r="F83" s="44">
        <v>64</v>
      </c>
      <c r="G83" s="44">
        <v>64</v>
      </c>
      <c r="H83" s="44">
        <v>0</v>
      </c>
      <c r="I83" s="44">
        <v>0</v>
      </c>
      <c r="J83" s="45">
        <v>100</v>
      </c>
      <c r="K83" s="44">
        <v>0</v>
      </c>
      <c r="L83" s="44">
        <v>1</v>
      </c>
      <c r="M83" s="44">
        <v>22</v>
      </c>
      <c r="N83" s="44">
        <v>37</v>
      </c>
      <c r="O83" s="44">
        <v>4</v>
      </c>
      <c r="P83" s="45">
        <v>67.459999999999994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287"/>
      <c r="B84" s="288"/>
      <c r="C84" s="288"/>
      <c r="D84" s="288"/>
      <c r="E84" s="69" t="s">
        <v>42</v>
      </c>
      <c r="F84" s="49">
        <v>133</v>
      </c>
      <c r="G84" s="49">
        <v>133</v>
      </c>
      <c r="H84" s="49">
        <v>0</v>
      </c>
      <c r="I84" s="49">
        <v>0</v>
      </c>
      <c r="J84" s="50">
        <v>100</v>
      </c>
      <c r="K84" s="49">
        <v>0</v>
      </c>
      <c r="L84" s="49">
        <v>2</v>
      </c>
      <c r="M84" s="49">
        <v>60</v>
      </c>
      <c r="N84" s="49">
        <v>65</v>
      </c>
      <c r="O84" s="49">
        <v>6</v>
      </c>
      <c r="P84" s="50">
        <v>63.46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287">
        <v>26</v>
      </c>
      <c r="B85" s="288" t="s">
        <v>152</v>
      </c>
      <c r="C85" s="288" t="s">
        <v>150</v>
      </c>
      <c r="D85" s="288" t="s">
        <v>195</v>
      </c>
      <c r="E85" s="136" t="s">
        <v>30</v>
      </c>
      <c r="F85" s="44">
        <v>82</v>
      </c>
      <c r="G85" s="44">
        <v>81</v>
      </c>
      <c r="H85" s="44">
        <v>1</v>
      </c>
      <c r="I85" s="44">
        <v>0</v>
      </c>
      <c r="J85" s="45">
        <v>98.78</v>
      </c>
      <c r="K85" s="44">
        <v>0</v>
      </c>
      <c r="L85" s="44">
        <v>5</v>
      </c>
      <c r="M85" s="44">
        <v>48</v>
      </c>
      <c r="N85" s="44">
        <v>23</v>
      </c>
      <c r="O85" s="44">
        <v>5</v>
      </c>
      <c r="P85" s="45">
        <v>55.15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287"/>
      <c r="B86" s="288"/>
      <c r="C86" s="288"/>
      <c r="D86" s="288"/>
      <c r="E86" s="136" t="s">
        <v>31</v>
      </c>
      <c r="F86" s="44">
        <v>67</v>
      </c>
      <c r="G86" s="44">
        <v>67</v>
      </c>
      <c r="H86" s="44">
        <v>0</v>
      </c>
      <c r="I86" s="44">
        <v>0</v>
      </c>
      <c r="J86" s="45">
        <v>100</v>
      </c>
      <c r="K86" s="44">
        <v>0</v>
      </c>
      <c r="L86" s="44">
        <v>1</v>
      </c>
      <c r="M86" s="44">
        <v>36</v>
      </c>
      <c r="N86" s="44">
        <v>27</v>
      </c>
      <c r="O86" s="44">
        <v>3</v>
      </c>
      <c r="P86" s="45">
        <v>61.75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287"/>
      <c r="B87" s="288"/>
      <c r="C87" s="288"/>
      <c r="D87" s="288"/>
      <c r="E87" s="69" t="s">
        <v>42</v>
      </c>
      <c r="F87" s="49">
        <v>149</v>
      </c>
      <c r="G87" s="49">
        <v>148</v>
      </c>
      <c r="H87" s="49">
        <v>1</v>
      </c>
      <c r="I87" s="49">
        <v>0</v>
      </c>
      <c r="J87" s="50">
        <v>99.33</v>
      </c>
      <c r="K87" s="49">
        <v>0</v>
      </c>
      <c r="L87" s="49">
        <v>6</v>
      </c>
      <c r="M87" s="49">
        <v>84</v>
      </c>
      <c r="N87" s="49">
        <v>50</v>
      </c>
      <c r="O87" s="49">
        <v>8</v>
      </c>
      <c r="P87" s="50">
        <v>58.12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287">
        <v>27</v>
      </c>
      <c r="B88" s="288" t="s">
        <v>152</v>
      </c>
      <c r="C88" s="288" t="s">
        <v>150</v>
      </c>
      <c r="D88" s="288" t="s">
        <v>196</v>
      </c>
      <c r="E88" s="136" t="s">
        <v>30</v>
      </c>
      <c r="F88" s="44">
        <v>61</v>
      </c>
      <c r="G88" s="44">
        <v>60</v>
      </c>
      <c r="H88" s="44">
        <v>1</v>
      </c>
      <c r="I88" s="44">
        <v>0</v>
      </c>
      <c r="J88" s="45">
        <v>98.36</v>
      </c>
      <c r="K88" s="44">
        <v>0</v>
      </c>
      <c r="L88" s="44">
        <v>9</v>
      </c>
      <c r="M88" s="44">
        <v>30</v>
      </c>
      <c r="N88" s="44">
        <v>18</v>
      </c>
      <c r="O88" s="44">
        <v>3</v>
      </c>
      <c r="P88" s="45">
        <v>51.43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287"/>
      <c r="B89" s="288"/>
      <c r="C89" s="288"/>
      <c r="D89" s="288"/>
      <c r="E89" s="136" t="s">
        <v>31</v>
      </c>
      <c r="F89" s="44">
        <v>46</v>
      </c>
      <c r="G89" s="44">
        <v>46</v>
      </c>
      <c r="H89" s="44">
        <v>0</v>
      </c>
      <c r="I89" s="44">
        <v>0</v>
      </c>
      <c r="J89" s="45">
        <v>100</v>
      </c>
      <c r="K89" s="44">
        <v>0</v>
      </c>
      <c r="L89" s="44">
        <v>4</v>
      </c>
      <c r="M89" s="44">
        <v>24</v>
      </c>
      <c r="N89" s="44">
        <v>16</v>
      </c>
      <c r="O89" s="44">
        <v>2</v>
      </c>
      <c r="P89" s="45">
        <v>54.95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287"/>
      <c r="B90" s="288"/>
      <c r="C90" s="288"/>
      <c r="D90" s="288"/>
      <c r="E90" s="69" t="s">
        <v>42</v>
      </c>
      <c r="F90" s="49">
        <v>107</v>
      </c>
      <c r="G90" s="49">
        <v>106</v>
      </c>
      <c r="H90" s="49">
        <v>1</v>
      </c>
      <c r="I90" s="49">
        <v>0</v>
      </c>
      <c r="J90" s="50">
        <v>99.07</v>
      </c>
      <c r="K90" s="49">
        <v>0</v>
      </c>
      <c r="L90" s="49">
        <v>13</v>
      </c>
      <c r="M90" s="49">
        <v>54</v>
      </c>
      <c r="N90" s="49">
        <v>34</v>
      </c>
      <c r="O90" s="49">
        <v>5</v>
      </c>
      <c r="P90" s="50">
        <v>52.94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287">
        <v>28</v>
      </c>
      <c r="B91" s="288" t="s">
        <v>152</v>
      </c>
      <c r="C91" s="288" t="s">
        <v>150</v>
      </c>
      <c r="D91" s="288" t="s">
        <v>197</v>
      </c>
      <c r="E91" s="136" t="s">
        <v>30</v>
      </c>
      <c r="F91" s="44">
        <v>25</v>
      </c>
      <c r="G91" s="44">
        <v>25</v>
      </c>
      <c r="H91" s="44">
        <v>0</v>
      </c>
      <c r="I91" s="44">
        <v>0</v>
      </c>
      <c r="J91" s="45">
        <v>100</v>
      </c>
      <c r="K91" s="44">
        <v>0</v>
      </c>
      <c r="L91" s="44">
        <v>0</v>
      </c>
      <c r="M91" s="44">
        <v>11</v>
      </c>
      <c r="N91" s="44">
        <v>12</v>
      </c>
      <c r="O91" s="44">
        <v>2</v>
      </c>
      <c r="P91" s="45">
        <v>62.3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287"/>
      <c r="B92" s="288"/>
      <c r="C92" s="288"/>
      <c r="D92" s="288"/>
      <c r="E92" s="136" t="s">
        <v>31</v>
      </c>
      <c r="F92" s="44">
        <v>8</v>
      </c>
      <c r="G92" s="44">
        <v>8</v>
      </c>
      <c r="H92" s="44">
        <v>0</v>
      </c>
      <c r="I92" s="44">
        <v>0</v>
      </c>
      <c r="J92" s="45">
        <v>100</v>
      </c>
      <c r="K92" s="44">
        <v>0</v>
      </c>
      <c r="L92" s="44">
        <v>0</v>
      </c>
      <c r="M92" s="44">
        <v>3</v>
      </c>
      <c r="N92" s="44">
        <v>5</v>
      </c>
      <c r="O92" s="44">
        <v>0</v>
      </c>
      <c r="P92" s="45">
        <v>59.38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287"/>
      <c r="B93" s="288"/>
      <c r="C93" s="288"/>
      <c r="D93" s="288"/>
      <c r="E93" s="69" t="s">
        <v>42</v>
      </c>
      <c r="F93" s="49">
        <v>33</v>
      </c>
      <c r="G93" s="49">
        <v>33</v>
      </c>
      <c r="H93" s="49">
        <v>0</v>
      </c>
      <c r="I93" s="49">
        <v>0</v>
      </c>
      <c r="J93" s="50">
        <v>100</v>
      </c>
      <c r="K93" s="49">
        <v>0</v>
      </c>
      <c r="L93" s="49">
        <v>0</v>
      </c>
      <c r="M93" s="49">
        <v>14</v>
      </c>
      <c r="N93" s="49">
        <v>17</v>
      </c>
      <c r="O93" s="49">
        <v>2</v>
      </c>
      <c r="P93" s="50">
        <v>61.59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287">
        <v>29</v>
      </c>
      <c r="B94" s="288" t="s">
        <v>152</v>
      </c>
      <c r="C94" s="288" t="s">
        <v>150</v>
      </c>
      <c r="D94" s="288" t="s">
        <v>199</v>
      </c>
      <c r="E94" s="136" t="s">
        <v>30</v>
      </c>
      <c r="F94" s="44">
        <v>30</v>
      </c>
      <c r="G94" s="44">
        <v>30</v>
      </c>
      <c r="H94" s="44">
        <v>0</v>
      </c>
      <c r="I94" s="44">
        <v>0</v>
      </c>
      <c r="J94" s="45">
        <v>100</v>
      </c>
      <c r="K94" s="44">
        <v>0</v>
      </c>
      <c r="L94" s="44">
        <v>1</v>
      </c>
      <c r="M94" s="44">
        <v>16</v>
      </c>
      <c r="N94" s="44">
        <v>13</v>
      </c>
      <c r="O94" s="44">
        <v>0</v>
      </c>
      <c r="P94" s="45">
        <v>56.33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287"/>
      <c r="B95" s="288"/>
      <c r="C95" s="288"/>
      <c r="D95" s="288"/>
      <c r="E95" s="136" t="s">
        <v>31</v>
      </c>
      <c r="F95" s="44">
        <v>11</v>
      </c>
      <c r="G95" s="44">
        <v>11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4</v>
      </c>
      <c r="N95" s="44">
        <v>6</v>
      </c>
      <c r="O95" s="44">
        <v>1</v>
      </c>
      <c r="P95" s="45">
        <v>66.14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287"/>
      <c r="B96" s="288"/>
      <c r="C96" s="288"/>
      <c r="D96" s="288"/>
      <c r="E96" s="69" t="s">
        <v>42</v>
      </c>
      <c r="F96" s="49">
        <v>41</v>
      </c>
      <c r="G96" s="49">
        <v>41</v>
      </c>
      <c r="H96" s="49">
        <v>0</v>
      </c>
      <c r="I96" s="49">
        <v>0</v>
      </c>
      <c r="J96" s="50">
        <v>100</v>
      </c>
      <c r="K96" s="49">
        <v>0</v>
      </c>
      <c r="L96" s="49">
        <v>1</v>
      </c>
      <c r="M96" s="49">
        <v>20</v>
      </c>
      <c r="N96" s="49">
        <v>19</v>
      </c>
      <c r="O96" s="49">
        <v>1</v>
      </c>
      <c r="P96" s="50">
        <v>58.96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287">
        <v>30</v>
      </c>
      <c r="B97" s="288" t="s">
        <v>152</v>
      </c>
      <c r="C97" s="288" t="s">
        <v>150</v>
      </c>
      <c r="D97" s="288" t="s">
        <v>200</v>
      </c>
      <c r="E97" s="136" t="s">
        <v>30</v>
      </c>
      <c r="F97" s="44">
        <v>24</v>
      </c>
      <c r="G97" s="44">
        <v>24</v>
      </c>
      <c r="H97" s="44">
        <v>0</v>
      </c>
      <c r="I97" s="44">
        <v>0</v>
      </c>
      <c r="J97" s="45">
        <v>100</v>
      </c>
      <c r="K97" s="44">
        <v>0</v>
      </c>
      <c r="L97" s="44">
        <v>2</v>
      </c>
      <c r="M97" s="44">
        <v>16</v>
      </c>
      <c r="N97" s="44">
        <v>5</v>
      </c>
      <c r="O97" s="44">
        <v>1</v>
      </c>
      <c r="P97" s="45">
        <v>50.31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287"/>
      <c r="B98" s="288"/>
      <c r="C98" s="288"/>
      <c r="D98" s="288"/>
      <c r="E98" s="136" t="s">
        <v>31</v>
      </c>
      <c r="F98" s="44">
        <v>21</v>
      </c>
      <c r="G98" s="44">
        <v>21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17</v>
      </c>
      <c r="N98" s="44">
        <v>3</v>
      </c>
      <c r="O98" s="44">
        <v>1</v>
      </c>
      <c r="P98" s="45">
        <v>49.64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287"/>
      <c r="B99" s="288"/>
      <c r="C99" s="288"/>
      <c r="D99" s="288"/>
      <c r="E99" s="69" t="s">
        <v>42</v>
      </c>
      <c r="F99" s="49">
        <v>45</v>
      </c>
      <c r="G99" s="49">
        <v>45</v>
      </c>
      <c r="H99" s="49">
        <v>0</v>
      </c>
      <c r="I99" s="49">
        <v>0</v>
      </c>
      <c r="J99" s="50">
        <v>100</v>
      </c>
      <c r="K99" s="49">
        <v>0</v>
      </c>
      <c r="L99" s="49">
        <v>2</v>
      </c>
      <c r="M99" s="49">
        <v>33</v>
      </c>
      <c r="N99" s="49">
        <v>8</v>
      </c>
      <c r="O99" s="49">
        <v>2</v>
      </c>
      <c r="P99" s="50">
        <v>50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287">
        <v>31</v>
      </c>
      <c r="B100" s="288" t="s">
        <v>152</v>
      </c>
      <c r="C100" s="288" t="s">
        <v>150</v>
      </c>
      <c r="D100" s="288" t="s">
        <v>201</v>
      </c>
      <c r="E100" s="136" t="s">
        <v>30</v>
      </c>
      <c r="F100" s="44">
        <v>22</v>
      </c>
      <c r="G100" s="44">
        <v>22</v>
      </c>
      <c r="H100" s="44">
        <v>0</v>
      </c>
      <c r="I100" s="44">
        <v>0</v>
      </c>
      <c r="J100" s="45">
        <v>100</v>
      </c>
      <c r="K100" s="44">
        <v>0</v>
      </c>
      <c r="L100" s="44">
        <v>2</v>
      </c>
      <c r="M100" s="44">
        <v>12</v>
      </c>
      <c r="N100" s="44">
        <v>8</v>
      </c>
      <c r="O100" s="44">
        <v>0</v>
      </c>
      <c r="P100" s="45">
        <v>52.05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287"/>
      <c r="B101" s="288"/>
      <c r="C101" s="288"/>
      <c r="D101" s="288"/>
      <c r="E101" s="136" t="s">
        <v>31</v>
      </c>
      <c r="F101" s="44">
        <v>15</v>
      </c>
      <c r="G101" s="44">
        <v>15</v>
      </c>
      <c r="H101" s="44">
        <v>0</v>
      </c>
      <c r="I101" s="44">
        <v>0</v>
      </c>
      <c r="J101" s="45">
        <v>100</v>
      </c>
      <c r="K101" s="44">
        <v>0</v>
      </c>
      <c r="L101" s="44">
        <v>1</v>
      </c>
      <c r="M101" s="44">
        <v>10</v>
      </c>
      <c r="N101" s="44">
        <v>4</v>
      </c>
      <c r="O101" s="44">
        <v>0</v>
      </c>
      <c r="P101" s="45">
        <v>50.83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287"/>
      <c r="B102" s="288"/>
      <c r="C102" s="288"/>
      <c r="D102" s="288"/>
      <c r="E102" s="69" t="s">
        <v>42</v>
      </c>
      <c r="F102" s="49">
        <v>37</v>
      </c>
      <c r="G102" s="49">
        <v>37</v>
      </c>
      <c r="H102" s="49">
        <v>0</v>
      </c>
      <c r="I102" s="49">
        <v>0</v>
      </c>
      <c r="J102" s="50">
        <v>100</v>
      </c>
      <c r="K102" s="49">
        <v>0</v>
      </c>
      <c r="L102" s="49">
        <v>3</v>
      </c>
      <c r="M102" s="49">
        <v>22</v>
      </c>
      <c r="N102" s="49">
        <v>12</v>
      </c>
      <c r="O102" s="49">
        <v>0</v>
      </c>
      <c r="P102" s="50">
        <v>51.55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287">
        <v>32</v>
      </c>
      <c r="B103" s="288" t="s">
        <v>152</v>
      </c>
      <c r="C103" s="288" t="s">
        <v>150</v>
      </c>
      <c r="D103" s="288" t="s">
        <v>202</v>
      </c>
      <c r="E103" s="136" t="s">
        <v>30</v>
      </c>
      <c r="F103" s="44">
        <v>4</v>
      </c>
      <c r="G103" s="44">
        <v>4</v>
      </c>
      <c r="H103" s="44">
        <v>0</v>
      </c>
      <c r="I103" s="44">
        <v>0</v>
      </c>
      <c r="J103" s="45">
        <v>100</v>
      </c>
      <c r="K103" s="44">
        <v>0</v>
      </c>
      <c r="L103" s="44">
        <v>0</v>
      </c>
      <c r="M103" s="44">
        <v>3</v>
      </c>
      <c r="N103" s="44">
        <v>1</v>
      </c>
      <c r="O103" s="44">
        <v>0</v>
      </c>
      <c r="P103" s="45">
        <v>46.25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287"/>
      <c r="B104" s="288"/>
      <c r="C104" s="288"/>
      <c r="D104" s="288"/>
      <c r="E104" s="136" t="s">
        <v>31</v>
      </c>
      <c r="F104" s="44">
        <v>7</v>
      </c>
      <c r="G104" s="44">
        <v>7</v>
      </c>
      <c r="H104" s="44">
        <v>0</v>
      </c>
      <c r="I104" s="44">
        <v>0</v>
      </c>
      <c r="J104" s="45">
        <v>100</v>
      </c>
      <c r="K104" s="44">
        <v>0</v>
      </c>
      <c r="L104" s="44">
        <v>0</v>
      </c>
      <c r="M104" s="44">
        <v>6</v>
      </c>
      <c r="N104" s="44">
        <v>1</v>
      </c>
      <c r="O104" s="44">
        <v>0</v>
      </c>
      <c r="P104" s="45">
        <v>43.93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287"/>
      <c r="B105" s="288"/>
      <c r="C105" s="288"/>
      <c r="D105" s="288"/>
      <c r="E105" s="69" t="s">
        <v>42</v>
      </c>
      <c r="F105" s="49">
        <v>11</v>
      </c>
      <c r="G105" s="49">
        <v>11</v>
      </c>
      <c r="H105" s="49">
        <v>0</v>
      </c>
      <c r="I105" s="49">
        <v>0</v>
      </c>
      <c r="J105" s="50">
        <v>100</v>
      </c>
      <c r="K105" s="49">
        <v>0</v>
      </c>
      <c r="L105" s="49">
        <v>0</v>
      </c>
      <c r="M105" s="49">
        <v>9</v>
      </c>
      <c r="N105" s="49">
        <v>2</v>
      </c>
      <c r="O105" s="49">
        <v>0</v>
      </c>
      <c r="P105" s="50">
        <v>44.77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287">
        <v>33</v>
      </c>
      <c r="B106" s="288" t="s">
        <v>152</v>
      </c>
      <c r="C106" s="288" t="s">
        <v>150</v>
      </c>
      <c r="D106" s="288" t="s">
        <v>204</v>
      </c>
      <c r="E106" s="136" t="s">
        <v>30</v>
      </c>
      <c r="F106" s="44">
        <v>50</v>
      </c>
      <c r="G106" s="44">
        <v>50</v>
      </c>
      <c r="H106" s="44">
        <v>0</v>
      </c>
      <c r="I106" s="44">
        <v>0</v>
      </c>
      <c r="J106" s="45">
        <v>100</v>
      </c>
      <c r="K106" s="44">
        <v>0</v>
      </c>
      <c r="L106" s="44">
        <v>1</v>
      </c>
      <c r="M106" s="44">
        <v>37</v>
      </c>
      <c r="N106" s="44">
        <v>12</v>
      </c>
      <c r="O106" s="44">
        <v>0</v>
      </c>
      <c r="P106" s="45">
        <v>51.75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287"/>
      <c r="B107" s="288"/>
      <c r="C107" s="288"/>
      <c r="D107" s="288"/>
      <c r="E107" s="136" t="s">
        <v>31</v>
      </c>
      <c r="F107" s="44">
        <v>27</v>
      </c>
      <c r="G107" s="44">
        <v>27</v>
      </c>
      <c r="H107" s="44">
        <v>0</v>
      </c>
      <c r="I107" s="44">
        <v>0</v>
      </c>
      <c r="J107" s="45">
        <v>100</v>
      </c>
      <c r="K107" s="44">
        <v>0</v>
      </c>
      <c r="L107" s="44">
        <v>1</v>
      </c>
      <c r="M107" s="44">
        <v>19</v>
      </c>
      <c r="N107" s="44">
        <v>7</v>
      </c>
      <c r="O107" s="44">
        <v>0</v>
      </c>
      <c r="P107" s="45">
        <v>51.11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287"/>
      <c r="B108" s="288"/>
      <c r="C108" s="288"/>
      <c r="D108" s="288"/>
      <c r="E108" s="69" t="s">
        <v>42</v>
      </c>
      <c r="F108" s="49">
        <v>77</v>
      </c>
      <c r="G108" s="49">
        <v>77</v>
      </c>
      <c r="H108" s="49">
        <v>0</v>
      </c>
      <c r="I108" s="49">
        <v>0</v>
      </c>
      <c r="J108" s="50">
        <v>100</v>
      </c>
      <c r="K108" s="49">
        <v>0</v>
      </c>
      <c r="L108" s="49">
        <v>2</v>
      </c>
      <c r="M108" s="49">
        <v>56</v>
      </c>
      <c r="N108" s="49">
        <v>19</v>
      </c>
      <c r="O108" s="49">
        <v>0</v>
      </c>
      <c r="P108" s="50">
        <v>51.53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289" t="s">
        <v>148</v>
      </c>
      <c r="B109" s="289"/>
      <c r="C109" s="289"/>
      <c r="D109" s="289"/>
      <c r="E109" s="233" t="s">
        <v>30</v>
      </c>
      <c r="F109" s="234">
        <v>1155</v>
      </c>
      <c r="G109" s="234">
        <v>1137</v>
      </c>
      <c r="H109" s="234">
        <v>15</v>
      </c>
      <c r="I109" s="234">
        <v>3</v>
      </c>
      <c r="J109" s="235">
        <v>98.44</v>
      </c>
      <c r="K109" s="234">
        <v>0</v>
      </c>
      <c r="L109" s="234">
        <v>64</v>
      </c>
      <c r="M109" s="234">
        <v>620</v>
      </c>
      <c r="N109" s="234">
        <v>390</v>
      </c>
      <c r="O109" s="234">
        <v>63</v>
      </c>
      <c r="P109" s="235">
        <v>56.97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289"/>
      <c r="B110" s="289"/>
      <c r="C110" s="289"/>
      <c r="D110" s="289"/>
      <c r="E110" s="233" t="s">
        <v>31</v>
      </c>
      <c r="F110" s="234">
        <v>837</v>
      </c>
      <c r="G110" s="234">
        <v>822</v>
      </c>
      <c r="H110" s="234">
        <v>12</v>
      </c>
      <c r="I110" s="234">
        <v>3</v>
      </c>
      <c r="J110" s="235">
        <v>98.21</v>
      </c>
      <c r="K110" s="234">
        <v>0</v>
      </c>
      <c r="L110" s="234">
        <v>24</v>
      </c>
      <c r="M110" s="234">
        <v>417</v>
      </c>
      <c r="N110" s="234">
        <v>339</v>
      </c>
      <c r="O110" s="234">
        <v>42</v>
      </c>
      <c r="P110" s="235">
        <v>59.6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289"/>
      <c r="B111" s="289"/>
      <c r="C111" s="289"/>
      <c r="D111" s="289"/>
      <c r="E111" s="233" t="s">
        <v>42</v>
      </c>
      <c r="F111" s="234">
        <v>1992</v>
      </c>
      <c r="G111" s="234">
        <v>1959</v>
      </c>
      <c r="H111" s="234">
        <v>27</v>
      </c>
      <c r="I111" s="234">
        <v>6</v>
      </c>
      <c r="J111" s="235">
        <v>98.34</v>
      </c>
      <c r="K111" s="234">
        <v>0</v>
      </c>
      <c r="L111" s="234">
        <v>88</v>
      </c>
      <c r="M111" s="234">
        <v>1037</v>
      </c>
      <c r="N111" s="234">
        <v>729</v>
      </c>
      <c r="O111" s="234">
        <v>105</v>
      </c>
      <c r="P111" s="235">
        <v>58.07</v>
      </c>
      <c r="Q111" s="46"/>
      <c r="R111" s="46"/>
      <c r="S111" s="46"/>
      <c r="T111" s="47"/>
      <c r="U111" s="46"/>
      <c r="V111" s="46"/>
      <c r="W111" s="46"/>
    </row>
    <row r="112" spans="1:23" s="18" customFormat="1" ht="10.199999999999999" x14ac:dyDescent="0.25">
      <c r="A112" s="290" t="s">
        <v>140</v>
      </c>
      <c r="B112" s="290"/>
      <c r="C112" s="290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16"/>
      <c r="R112" s="16"/>
      <c r="S112" s="16"/>
      <c r="T112" s="17"/>
      <c r="U112" s="16"/>
      <c r="V112" s="16"/>
      <c r="W112" s="16"/>
    </row>
    <row r="113" spans="1:23" s="129" customFormat="1" ht="40.049999999999997" customHeight="1" x14ac:dyDescent="0.25">
      <c r="A113" s="375" t="s">
        <v>142</v>
      </c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131"/>
      <c r="R113" s="131"/>
      <c r="S113" s="131"/>
      <c r="T113" s="130"/>
      <c r="U113" s="131"/>
      <c r="V113" s="131"/>
      <c r="W113" s="131"/>
    </row>
    <row r="114" spans="1:23" s="129" customFormat="1" ht="40.049999999999997" customHeight="1" x14ac:dyDescent="0.25">
      <c r="A114" s="358" t="s">
        <v>143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131"/>
      <c r="R114" s="131"/>
      <c r="S114" s="131"/>
      <c r="T114" s="130"/>
      <c r="U114" s="131"/>
      <c r="V114" s="131"/>
      <c r="W114" s="131"/>
    </row>
    <row r="1096" spans="1:23" ht="19.8" x14ac:dyDescent="0.25">
      <c r="A1096" s="57"/>
      <c r="B1096" s="57"/>
      <c r="C1096" s="57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9"/>
      <c r="O1096" s="58"/>
      <c r="P1096" s="58"/>
      <c r="Q1096" s="58"/>
      <c r="R1096" s="58"/>
      <c r="S1096" s="58"/>
      <c r="T1096" s="58"/>
      <c r="U1096" s="58"/>
      <c r="V1096" s="58"/>
      <c r="W1096" s="58"/>
    </row>
    <row r="1097" spans="1:23" ht="19.8" x14ac:dyDescent="0.25">
      <c r="A1097" s="60"/>
      <c r="B1097" s="60"/>
      <c r="C1097" s="60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9"/>
      <c r="O1097" s="58"/>
      <c r="P1097" s="58"/>
      <c r="Q1097" s="58"/>
      <c r="R1097" s="58"/>
      <c r="S1097" s="58"/>
      <c r="T1097" s="58"/>
      <c r="U1097" s="58"/>
      <c r="V1097" s="58"/>
      <c r="W1097" s="58"/>
    </row>
    <row r="1098" spans="1:23" ht="19.8" x14ac:dyDescent="0.25">
      <c r="A1098" s="60"/>
      <c r="B1098" s="60"/>
      <c r="C1098" s="60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9"/>
      <c r="O1098" s="58"/>
      <c r="P1098" s="58"/>
      <c r="Q1098" s="58"/>
      <c r="R1098" s="58"/>
      <c r="S1098" s="58"/>
      <c r="T1098" s="58"/>
      <c r="U1098" s="58"/>
      <c r="V1098" s="58"/>
      <c r="W1098" s="58"/>
    </row>
    <row r="1099" spans="1:23" ht="19.8" x14ac:dyDescent="0.25">
      <c r="A1099" s="60"/>
      <c r="B1099" s="60"/>
      <c r="C1099" s="60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9"/>
      <c r="O1099" s="58"/>
      <c r="P1099" s="58"/>
      <c r="Q1099" s="58"/>
      <c r="R1099" s="58"/>
      <c r="S1099" s="58"/>
      <c r="T1099" s="58"/>
      <c r="U1099" s="58"/>
      <c r="V1099" s="58"/>
      <c r="W1099" s="58"/>
    </row>
    <row r="1100" spans="1:23" ht="19.8" x14ac:dyDescent="0.25">
      <c r="A1100" s="60"/>
      <c r="B1100" s="60"/>
      <c r="C1100" s="60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9"/>
      <c r="O1100" s="58"/>
      <c r="P1100" s="58"/>
      <c r="Q1100" s="58"/>
      <c r="R1100" s="58"/>
      <c r="S1100" s="58"/>
      <c r="T1100" s="58"/>
      <c r="U1100" s="58"/>
      <c r="V1100" s="58"/>
      <c r="W1100" s="58"/>
    </row>
    <row r="1101" spans="1:23" ht="19.8" x14ac:dyDescent="0.25">
      <c r="A1101" s="60"/>
      <c r="B1101" s="60"/>
      <c r="C1101" s="60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9"/>
      <c r="O1101" s="58"/>
      <c r="P1101" s="58"/>
      <c r="Q1101" s="58"/>
      <c r="R1101" s="58"/>
      <c r="S1101" s="58"/>
      <c r="T1101" s="58"/>
      <c r="U1101" s="58"/>
      <c r="V1101" s="58"/>
      <c r="W1101" s="58"/>
    </row>
    <row r="1102" spans="1:23" ht="19.8" x14ac:dyDescent="0.25">
      <c r="A1102" s="60"/>
      <c r="B1102" s="60"/>
      <c r="C1102" s="60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9"/>
      <c r="O1102" s="58"/>
      <c r="P1102" s="58"/>
      <c r="Q1102" s="58"/>
      <c r="R1102" s="58"/>
      <c r="S1102" s="58"/>
      <c r="T1102" s="58"/>
      <c r="U1102" s="58"/>
      <c r="V1102" s="58"/>
      <c r="W1102" s="58"/>
    </row>
    <row r="1103" spans="1:23" ht="19.8" x14ac:dyDescent="0.25">
      <c r="A1103" s="60"/>
      <c r="B1103" s="60"/>
      <c r="C1103" s="60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9"/>
      <c r="O1103" s="58"/>
      <c r="P1103" s="58"/>
      <c r="Q1103" s="58"/>
      <c r="R1103" s="58"/>
      <c r="S1103" s="58"/>
      <c r="T1103" s="58"/>
      <c r="U1103" s="58"/>
      <c r="V1103" s="58"/>
      <c r="W1103" s="58"/>
    </row>
    <row r="1104" spans="1:23" ht="19.8" x14ac:dyDescent="0.25">
      <c r="A1104" s="60"/>
      <c r="B1104" s="60"/>
      <c r="C1104" s="60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9"/>
      <c r="O1104" s="58"/>
      <c r="P1104" s="58"/>
      <c r="Q1104" s="58"/>
      <c r="R1104" s="58"/>
      <c r="S1104" s="58"/>
      <c r="T1104" s="58"/>
      <c r="U1104" s="58"/>
      <c r="V1104" s="58"/>
      <c r="W1104" s="58"/>
    </row>
    <row r="1105" spans="1:23" ht="19.8" x14ac:dyDescent="0.25">
      <c r="A1105" s="60"/>
      <c r="B1105" s="60"/>
      <c r="C1105" s="60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9"/>
      <c r="O1105" s="58"/>
      <c r="P1105" s="58"/>
      <c r="Q1105" s="58"/>
      <c r="R1105" s="58"/>
      <c r="S1105" s="58"/>
      <c r="T1105" s="58"/>
      <c r="U1105" s="58"/>
      <c r="V1105" s="58"/>
      <c r="W1105" s="58"/>
    </row>
    <row r="1106" spans="1:23" ht="19.8" x14ac:dyDescent="0.25">
      <c r="A1106" s="60"/>
      <c r="B1106" s="60"/>
      <c r="C1106" s="60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9"/>
      <c r="O1106" s="58"/>
      <c r="P1106" s="58"/>
      <c r="Q1106" s="58"/>
      <c r="R1106" s="58"/>
      <c r="S1106" s="58"/>
      <c r="T1106" s="58"/>
      <c r="U1106" s="58"/>
      <c r="V1106" s="58"/>
      <c r="W1106" s="58"/>
    </row>
    <row r="1107" spans="1:23" ht="19.8" x14ac:dyDescent="0.25">
      <c r="A1107" s="60"/>
      <c r="B1107" s="60"/>
      <c r="C1107" s="60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9"/>
      <c r="O1107" s="58"/>
      <c r="P1107" s="58"/>
      <c r="Q1107" s="58"/>
      <c r="R1107" s="58"/>
      <c r="S1107" s="58"/>
      <c r="T1107" s="58"/>
      <c r="U1107" s="58"/>
      <c r="V1107" s="58"/>
      <c r="W1107" s="58"/>
    </row>
    <row r="1108" spans="1:23" ht="19.8" x14ac:dyDescent="0.25">
      <c r="A1108" s="60"/>
      <c r="B1108" s="60"/>
      <c r="C1108" s="60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9"/>
      <c r="O1108" s="58"/>
      <c r="P1108" s="58"/>
      <c r="Q1108" s="58"/>
      <c r="R1108" s="58"/>
      <c r="S1108" s="58"/>
      <c r="T1108" s="58"/>
      <c r="U1108" s="58"/>
      <c r="V1108" s="58"/>
      <c r="W1108" s="58"/>
    </row>
    <row r="1109" spans="1:23" ht="19.8" x14ac:dyDescent="0.25">
      <c r="A1109" s="60"/>
      <c r="B1109" s="60"/>
      <c r="C1109" s="60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9"/>
      <c r="O1109" s="58"/>
      <c r="P1109" s="58"/>
      <c r="Q1109" s="58"/>
      <c r="R1109" s="58"/>
      <c r="S1109" s="58"/>
      <c r="T1109" s="58"/>
      <c r="U1109" s="58"/>
      <c r="V1109" s="58"/>
      <c r="W1109" s="58"/>
    </row>
    <row r="1110" spans="1:23" ht="19.8" x14ac:dyDescent="0.25">
      <c r="A1110" s="60"/>
      <c r="B1110" s="60"/>
      <c r="C1110" s="60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9"/>
      <c r="O1110" s="58"/>
      <c r="P1110" s="58"/>
      <c r="Q1110" s="58"/>
      <c r="R1110" s="58"/>
      <c r="S1110" s="58"/>
      <c r="T1110" s="58"/>
      <c r="U1110" s="58"/>
      <c r="V1110" s="58"/>
      <c r="W1110" s="58"/>
    </row>
    <row r="1111" spans="1:23" ht="19.8" x14ac:dyDescent="0.25">
      <c r="A1111" s="60"/>
      <c r="B1111" s="60"/>
      <c r="C1111" s="60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9"/>
      <c r="O1111" s="58"/>
      <c r="P1111" s="58"/>
      <c r="Q1111" s="58"/>
      <c r="R1111" s="58"/>
      <c r="S1111" s="58"/>
      <c r="T1111" s="58"/>
      <c r="U1111" s="58"/>
      <c r="V1111" s="58"/>
      <c r="W1111" s="58"/>
    </row>
    <row r="1112" spans="1:23" ht="19.8" x14ac:dyDescent="0.25">
      <c r="A1112" s="60"/>
      <c r="B1112" s="60"/>
      <c r="C1112" s="60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9"/>
      <c r="O1112" s="58"/>
      <c r="P1112" s="58"/>
      <c r="Q1112" s="58"/>
      <c r="R1112" s="58"/>
      <c r="S1112" s="58"/>
      <c r="T1112" s="58"/>
      <c r="U1112" s="58"/>
      <c r="V1112" s="58"/>
      <c r="W1112" s="58"/>
    </row>
    <row r="1113" spans="1:23" ht="19.8" x14ac:dyDescent="0.25">
      <c r="A1113" s="60"/>
      <c r="B1113" s="60"/>
      <c r="C1113" s="60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9"/>
      <c r="O1113" s="58"/>
      <c r="P1113" s="58"/>
      <c r="Q1113" s="58"/>
      <c r="R1113" s="58"/>
      <c r="S1113" s="58"/>
      <c r="T1113" s="58"/>
      <c r="U1113" s="58"/>
      <c r="V1113" s="58"/>
      <c r="W1113" s="58"/>
    </row>
    <row r="1114" spans="1:23" ht="19.8" x14ac:dyDescent="0.25">
      <c r="A1114" s="60"/>
      <c r="B1114" s="60"/>
      <c r="C1114" s="60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9"/>
      <c r="O1114" s="58"/>
      <c r="P1114" s="58"/>
      <c r="Q1114" s="58"/>
      <c r="R1114" s="58"/>
      <c r="S1114" s="58"/>
      <c r="T1114" s="58"/>
      <c r="U1114" s="58"/>
      <c r="V1114" s="58"/>
      <c r="W1114" s="58"/>
    </row>
    <row r="1115" spans="1:23" ht="19.8" x14ac:dyDescent="0.25">
      <c r="A1115" s="60"/>
      <c r="B1115" s="60"/>
      <c r="C1115" s="60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9"/>
      <c r="O1115" s="58"/>
      <c r="P1115" s="58"/>
      <c r="Q1115" s="58"/>
      <c r="R1115" s="58"/>
      <c r="S1115" s="58"/>
      <c r="T1115" s="58"/>
      <c r="U1115" s="58"/>
      <c r="V1115" s="58"/>
      <c r="W1115" s="58"/>
    </row>
  </sheetData>
  <sheetProtection sheet="1" objects="1" scenarios="1"/>
  <mergeCells count="152">
    <mergeCell ref="A109:D111"/>
    <mergeCell ref="A112:P112"/>
    <mergeCell ref="A113:P113"/>
    <mergeCell ref="A114:P114"/>
    <mergeCell ref="A106:A108"/>
    <mergeCell ref="B106:B108"/>
    <mergeCell ref="C106:C108"/>
    <mergeCell ref="D106:D108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82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105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702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32" t="s">
        <v>46</v>
      </c>
      <c r="G9" s="133" t="s">
        <v>20</v>
      </c>
      <c r="H9" s="259" t="s">
        <v>45</v>
      </c>
      <c r="I9" s="259" t="s">
        <v>32</v>
      </c>
      <c r="J9" s="305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5"/>
    </row>
    <row r="10" spans="1:23" s="48" customFormat="1" ht="14.55" customHeight="1" x14ac:dyDescent="0.25">
      <c r="A10" s="287">
        <v>1</v>
      </c>
      <c r="B10" s="288" t="s">
        <v>149</v>
      </c>
      <c r="C10" s="288" t="s">
        <v>150</v>
      </c>
      <c r="D10" s="288" t="s">
        <v>151</v>
      </c>
      <c r="E10" s="136" t="s">
        <v>30</v>
      </c>
      <c r="F10" s="44">
        <v>11</v>
      </c>
      <c r="G10" s="44">
        <v>10</v>
      </c>
      <c r="H10" s="44">
        <v>0</v>
      </c>
      <c r="I10" s="44">
        <v>1</v>
      </c>
      <c r="J10" s="45">
        <v>90.91</v>
      </c>
      <c r="K10" s="44">
        <v>0</v>
      </c>
      <c r="L10" s="44">
        <v>2</v>
      </c>
      <c r="M10" s="44">
        <v>3</v>
      </c>
      <c r="N10" s="44">
        <v>5</v>
      </c>
      <c r="O10" s="44">
        <v>0</v>
      </c>
      <c r="P10" s="45">
        <v>50.91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288"/>
      <c r="E11" s="136" t="s">
        <v>31</v>
      </c>
      <c r="F11" s="44">
        <v>3</v>
      </c>
      <c r="G11" s="44">
        <v>3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2</v>
      </c>
      <c r="N11" s="44">
        <v>1</v>
      </c>
      <c r="O11" s="44">
        <v>0</v>
      </c>
      <c r="P11" s="45">
        <v>55.83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288"/>
      <c r="E12" s="69" t="s">
        <v>42</v>
      </c>
      <c r="F12" s="49">
        <v>14</v>
      </c>
      <c r="G12" s="49">
        <v>13</v>
      </c>
      <c r="H12" s="49">
        <v>0</v>
      </c>
      <c r="I12" s="49">
        <v>1</v>
      </c>
      <c r="J12" s="50">
        <v>92.86</v>
      </c>
      <c r="K12" s="49">
        <v>0</v>
      </c>
      <c r="L12" s="49">
        <v>2</v>
      </c>
      <c r="M12" s="49">
        <v>5</v>
      </c>
      <c r="N12" s="49">
        <v>6</v>
      </c>
      <c r="O12" s="49">
        <v>0</v>
      </c>
      <c r="P12" s="50">
        <v>51.96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7">
        <v>2</v>
      </c>
      <c r="B13" s="288" t="s">
        <v>152</v>
      </c>
      <c r="C13" s="288" t="s">
        <v>150</v>
      </c>
      <c r="D13" s="288" t="s">
        <v>153</v>
      </c>
      <c r="E13" s="136" t="s">
        <v>30</v>
      </c>
      <c r="F13" s="44">
        <v>3</v>
      </c>
      <c r="G13" s="44">
        <v>3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2</v>
      </c>
      <c r="N13" s="44">
        <v>1</v>
      </c>
      <c r="O13" s="44">
        <v>0</v>
      </c>
      <c r="P13" s="45">
        <v>65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7"/>
      <c r="B14" s="288"/>
      <c r="C14" s="288"/>
      <c r="D14" s="288"/>
      <c r="E14" s="136" t="s">
        <v>31</v>
      </c>
      <c r="F14" s="44">
        <v>7</v>
      </c>
      <c r="G14" s="44">
        <v>7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2</v>
      </c>
      <c r="N14" s="44">
        <v>3</v>
      </c>
      <c r="O14" s="44">
        <v>2</v>
      </c>
      <c r="P14" s="45">
        <v>76.790000000000006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7"/>
      <c r="B15" s="288"/>
      <c r="C15" s="288"/>
      <c r="D15" s="288"/>
      <c r="E15" s="69" t="s">
        <v>42</v>
      </c>
      <c r="F15" s="49">
        <v>10</v>
      </c>
      <c r="G15" s="49">
        <v>10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4</v>
      </c>
      <c r="N15" s="49">
        <v>4</v>
      </c>
      <c r="O15" s="49">
        <v>2</v>
      </c>
      <c r="P15" s="50">
        <v>73.25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287">
        <v>3</v>
      </c>
      <c r="B16" s="288" t="s">
        <v>152</v>
      </c>
      <c r="C16" s="288" t="s">
        <v>150</v>
      </c>
      <c r="D16" s="288" t="s">
        <v>157</v>
      </c>
      <c r="E16" s="136" t="s">
        <v>30</v>
      </c>
      <c r="F16" s="44">
        <v>13</v>
      </c>
      <c r="G16" s="44">
        <v>13</v>
      </c>
      <c r="H16" s="44">
        <v>0</v>
      </c>
      <c r="I16" s="44">
        <v>0</v>
      </c>
      <c r="J16" s="45">
        <v>100</v>
      </c>
      <c r="K16" s="44">
        <v>0</v>
      </c>
      <c r="L16" s="44">
        <v>1</v>
      </c>
      <c r="M16" s="44">
        <v>6</v>
      </c>
      <c r="N16" s="44">
        <v>5</v>
      </c>
      <c r="O16" s="44">
        <v>1</v>
      </c>
      <c r="P16" s="45">
        <v>59.04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287"/>
      <c r="B17" s="288"/>
      <c r="C17" s="288"/>
      <c r="D17" s="288"/>
      <c r="E17" s="136" t="s">
        <v>31</v>
      </c>
      <c r="F17" s="44">
        <v>17</v>
      </c>
      <c r="G17" s="44">
        <v>17</v>
      </c>
      <c r="H17" s="44">
        <v>0</v>
      </c>
      <c r="I17" s="44">
        <v>0</v>
      </c>
      <c r="J17" s="45">
        <v>100</v>
      </c>
      <c r="K17" s="44">
        <v>0</v>
      </c>
      <c r="L17" s="44">
        <v>1</v>
      </c>
      <c r="M17" s="44">
        <v>5</v>
      </c>
      <c r="N17" s="44">
        <v>11</v>
      </c>
      <c r="O17" s="44">
        <v>0</v>
      </c>
      <c r="P17" s="45">
        <v>61.91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287"/>
      <c r="B18" s="288"/>
      <c r="C18" s="288"/>
      <c r="D18" s="288"/>
      <c r="E18" s="69" t="s">
        <v>42</v>
      </c>
      <c r="F18" s="49">
        <v>30</v>
      </c>
      <c r="G18" s="49">
        <v>30</v>
      </c>
      <c r="H18" s="49">
        <v>0</v>
      </c>
      <c r="I18" s="49">
        <v>0</v>
      </c>
      <c r="J18" s="50">
        <v>100</v>
      </c>
      <c r="K18" s="49">
        <v>0</v>
      </c>
      <c r="L18" s="49">
        <v>2</v>
      </c>
      <c r="M18" s="49">
        <v>11</v>
      </c>
      <c r="N18" s="49">
        <v>16</v>
      </c>
      <c r="O18" s="49">
        <v>1</v>
      </c>
      <c r="P18" s="50">
        <v>60.67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287">
        <v>4</v>
      </c>
      <c r="B19" s="288" t="s">
        <v>149</v>
      </c>
      <c r="C19" s="288" t="s">
        <v>150</v>
      </c>
      <c r="D19" s="288" t="s">
        <v>167</v>
      </c>
      <c r="E19" s="136" t="s">
        <v>30</v>
      </c>
      <c r="F19" s="44">
        <v>22</v>
      </c>
      <c r="G19" s="44">
        <v>22</v>
      </c>
      <c r="H19" s="44">
        <v>0</v>
      </c>
      <c r="I19" s="44">
        <v>0</v>
      </c>
      <c r="J19" s="45">
        <v>100</v>
      </c>
      <c r="K19" s="44">
        <v>0</v>
      </c>
      <c r="L19" s="44">
        <v>4</v>
      </c>
      <c r="M19" s="44">
        <v>11</v>
      </c>
      <c r="N19" s="44">
        <v>6</v>
      </c>
      <c r="O19" s="44">
        <v>1</v>
      </c>
      <c r="P19" s="45">
        <v>47.73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287"/>
      <c r="B20" s="288"/>
      <c r="C20" s="288"/>
      <c r="D20" s="288"/>
      <c r="E20" s="136" t="s">
        <v>31</v>
      </c>
      <c r="F20" s="44">
        <v>37</v>
      </c>
      <c r="G20" s="44">
        <v>37</v>
      </c>
      <c r="H20" s="44">
        <v>0</v>
      </c>
      <c r="I20" s="44">
        <v>0</v>
      </c>
      <c r="J20" s="45">
        <v>100</v>
      </c>
      <c r="K20" s="44">
        <v>0</v>
      </c>
      <c r="L20" s="44">
        <v>4</v>
      </c>
      <c r="M20" s="44">
        <v>20</v>
      </c>
      <c r="N20" s="44">
        <v>12</v>
      </c>
      <c r="O20" s="44">
        <v>1</v>
      </c>
      <c r="P20" s="45">
        <v>54.05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287"/>
      <c r="B21" s="288"/>
      <c r="C21" s="288"/>
      <c r="D21" s="288"/>
      <c r="E21" s="69" t="s">
        <v>42</v>
      </c>
      <c r="F21" s="49">
        <v>59</v>
      </c>
      <c r="G21" s="49">
        <v>59</v>
      </c>
      <c r="H21" s="49">
        <v>0</v>
      </c>
      <c r="I21" s="49">
        <v>0</v>
      </c>
      <c r="J21" s="50">
        <v>100</v>
      </c>
      <c r="K21" s="49">
        <v>0</v>
      </c>
      <c r="L21" s="49">
        <v>8</v>
      </c>
      <c r="M21" s="49">
        <v>31</v>
      </c>
      <c r="N21" s="49">
        <v>18</v>
      </c>
      <c r="O21" s="49">
        <v>2</v>
      </c>
      <c r="P21" s="50">
        <v>51.69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287">
        <v>5</v>
      </c>
      <c r="B22" s="288" t="s">
        <v>152</v>
      </c>
      <c r="C22" s="288" t="s">
        <v>150</v>
      </c>
      <c r="D22" s="288" t="s">
        <v>170</v>
      </c>
      <c r="E22" s="136" t="s">
        <v>30</v>
      </c>
      <c r="F22" s="44">
        <v>15</v>
      </c>
      <c r="G22" s="44">
        <v>15</v>
      </c>
      <c r="H22" s="44">
        <v>0</v>
      </c>
      <c r="I22" s="44">
        <v>0</v>
      </c>
      <c r="J22" s="45">
        <v>100</v>
      </c>
      <c r="K22" s="44">
        <v>0</v>
      </c>
      <c r="L22" s="44">
        <v>2</v>
      </c>
      <c r="M22" s="44">
        <v>7</v>
      </c>
      <c r="N22" s="44">
        <v>3</v>
      </c>
      <c r="O22" s="44">
        <v>3</v>
      </c>
      <c r="P22" s="45">
        <v>55.5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287"/>
      <c r="B23" s="288"/>
      <c r="C23" s="288"/>
      <c r="D23" s="288"/>
      <c r="E23" s="136" t="s">
        <v>31</v>
      </c>
      <c r="F23" s="44">
        <v>8</v>
      </c>
      <c r="G23" s="44">
        <v>8</v>
      </c>
      <c r="H23" s="44">
        <v>0</v>
      </c>
      <c r="I23" s="44">
        <v>0</v>
      </c>
      <c r="J23" s="45">
        <v>100</v>
      </c>
      <c r="K23" s="44">
        <v>0</v>
      </c>
      <c r="L23" s="44">
        <v>2</v>
      </c>
      <c r="M23" s="44">
        <v>2</v>
      </c>
      <c r="N23" s="44">
        <v>4</v>
      </c>
      <c r="O23" s="44">
        <v>0</v>
      </c>
      <c r="P23" s="45">
        <v>52.5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287"/>
      <c r="B24" s="288"/>
      <c r="C24" s="288"/>
      <c r="D24" s="288"/>
      <c r="E24" s="69" t="s">
        <v>42</v>
      </c>
      <c r="F24" s="49">
        <v>23</v>
      </c>
      <c r="G24" s="49">
        <v>23</v>
      </c>
      <c r="H24" s="49">
        <v>0</v>
      </c>
      <c r="I24" s="49">
        <v>0</v>
      </c>
      <c r="J24" s="50">
        <v>100</v>
      </c>
      <c r="K24" s="49">
        <v>0</v>
      </c>
      <c r="L24" s="49">
        <v>4</v>
      </c>
      <c r="M24" s="49">
        <v>9</v>
      </c>
      <c r="N24" s="49">
        <v>7</v>
      </c>
      <c r="O24" s="49">
        <v>3</v>
      </c>
      <c r="P24" s="50">
        <v>54.46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287">
        <v>6</v>
      </c>
      <c r="B25" s="288" t="s">
        <v>152</v>
      </c>
      <c r="C25" s="288" t="s">
        <v>150</v>
      </c>
      <c r="D25" s="288" t="s">
        <v>171</v>
      </c>
      <c r="E25" s="136" t="s">
        <v>30</v>
      </c>
      <c r="F25" s="44">
        <v>11</v>
      </c>
      <c r="G25" s="44">
        <v>11</v>
      </c>
      <c r="H25" s="44">
        <v>0</v>
      </c>
      <c r="I25" s="44">
        <v>0</v>
      </c>
      <c r="J25" s="45">
        <v>100</v>
      </c>
      <c r="K25" s="44">
        <v>0</v>
      </c>
      <c r="L25" s="44">
        <v>1</v>
      </c>
      <c r="M25" s="44">
        <v>7</v>
      </c>
      <c r="N25" s="44">
        <v>2</v>
      </c>
      <c r="O25" s="44">
        <v>1</v>
      </c>
      <c r="P25" s="45">
        <v>54.32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287"/>
      <c r="B26" s="288"/>
      <c r="C26" s="288"/>
      <c r="D26" s="288"/>
      <c r="E26" s="136" t="s">
        <v>31</v>
      </c>
      <c r="F26" s="44">
        <v>29</v>
      </c>
      <c r="G26" s="44">
        <v>28</v>
      </c>
      <c r="H26" s="44">
        <v>1</v>
      </c>
      <c r="I26" s="44">
        <v>0</v>
      </c>
      <c r="J26" s="45">
        <v>96.55</v>
      </c>
      <c r="K26" s="44">
        <v>0</v>
      </c>
      <c r="L26" s="44">
        <v>2</v>
      </c>
      <c r="M26" s="44">
        <v>10</v>
      </c>
      <c r="N26" s="44">
        <v>11</v>
      </c>
      <c r="O26" s="44">
        <v>5</v>
      </c>
      <c r="P26" s="45">
        <v>63.19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287"/>
      <c r="B27" s="288"/>
      <c r="C27" s="288"/>
      <c r="D27" s="288"/>
      <c r="E27" s="69" t="s">
        <v>42</v>
      </c>
      <c r="F27" s="49">
        <v>40</v>
      </c>
      <c r="G27" s="49">
        <v>39</v>
      </c>
      <c r="H27" s="49">
        <v>1</v>
      </c>
      <c r="I27" s="49">
        <v>0</v>
      </c>
      <c r="J27" s="50">
        <v>97.5</v>
      </c>
      <c r="K27" s="49">
        <v>0</v>
      </c>
      <c r="L27" s="49">
        <v>3</v>
      </c>
      <c r="M27" s="49">
        <v>17</v>
      </c>
      <c r="N27" s="49">
        <v>13</v>
      </c>
      <c r="O27" s="49">
        <v>6</v>
      </c>
      <c r="P27" s="50">
        <v>60.75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287">
        <v>7</v>
      </c>
      <c r="B28" s="288" t="s">
        <v>149</v>
      </c>
      <c r="C28" s="288" t="s">
        <v>150</v>
      </c>
      <c r="D28" s="288" t="s">
        <v>172</v>
      </c>
      <c r="E28" s="136" t="s">
        <v>30</v>
      </c>
      <c r="F28" s="44">
        <v>15</v>
      </c>
      <c r="G28" s="44">
        <v>14</v>
      </c>
      <c r="H28" s="44">
        <v>0</v>
      </c>
      <c r="I28" s="44">
        <v>1</v>
      </c>
      <c r="J28" s="45">
        <v>93.33</v>
      </c>
      <c r="K28" s="44">
        <v>0</v>
      </c>
      <c r="L28" s="44">
        <v>2</v>
      </c>
      <c r="M28" s="44">
        <v>7</v>
      </c>
      <c r="N28" s="44">
        <v>5</v>
      </c>
      <c r="O28" s="44">
        <v>0</v>
      </c>
      <c r="P28" s="45">
        <v>49.83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287"/>
      <c r="B29" s="288"/>
      <c r="C29" s="288"/>
      <c r="D29" s="288"/>
      <c r="E29" s="136" t="s">
        <v>31</v>
      </c>
      <c r="F29" s="44">
        <v>23</v>
      </c>
      <c r="G29" s="44">
        <v>23</v>
      </c>
      <c r="H29" s="44">
        <v>0</v>
      </c>
      <c r="I29" s="44">
        <v>0</v>
      </c>
      <c r="J29" s="45">
        <v>100</v>
      </c>
      <c r="K29" s="44">
        <v>0</v>
      </c>
      <c r="L29" s="44">
        <v>1</v>
      </c>
      <c r="M29" s="44">
        <v>10</v>
      </c>
      <c r="N29" s="44">
        <v>8</v>
      </c>
      <c r="O29" s="44">
        <v>4</v>
      </c>
      <c r="P29" s="45">
        <v>66.959999999999994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287"/>
      <c r="B30" s="288"/>
      <c r="C30" s="288"/>
      <c r="D30" s="288"/>
      <c r="E30" s="69" t="s">
        <v>42</v>
      </c>
      <c r="F30" s="49">
        <v>38</v>
      </c>
      <c r="G30" s="49">
        <v>37</v>
      </c>
      <c r="H30" s="49">
        <v>0</v>
      </c>
      <c r="I30" s="49">
        <v>1</v>
      </c>
      <c r="J30" s="50">
        <v>97.37</v>
      </c>
      <c r="K30" s="49">
        <v>0</v>
      </c>
      <c r="L30" s="49">
        <v>3</v>
      </c>
      <c r="M30" s="49">
        <v>17</v>
      </c>
      <c r="N30" s="49">
        <v>13</v>
      </c>
      <c r="O30" s="49">
        <v>4</v>
      </c>
      <c r="P30" s="50">
        <v>60.2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287">
        <v>8</v>
      </c>
      <c r="B31" s="288" t="s">
        <v>152</v>
      </c>
      <c r="C31" s="288" t="s">
        <v>150</v>
      </c>
      <c r="D31" s="288" t="s">
        <v>173</v>
      </c>
      <c r="E31" s="136" t="s">
        <v>30</v>
      </c>
      <c r="F31" s="44">
        <v>15</v>
      </c>
      <c r="G31" s="44">
        <v>15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8</v>
      </c>
      <c r="N31" s="44">
        <v>7</v>
      </c>
      <c r="O31" s="44">
        <v>0</v>
      </c>
      <c r="P31" s="45">
        <v>60.83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287"/>
      <c r="B32" s="288"/>
      <c r="C32" s="288"/>
      <c r="D32" s="288"/>
      <c r="E32" s="136" t="s">
        <v>31</v>
      </c>
      <c r="F32" s="44">
        <v>20</v>
      </c>
      <c r="G32" s="44">
        <v>20</v>
      </c>
      <c r="H32" s="44">
        <v>0</v>
      </c>
      <c r="I32" s="44">
        <v>0</v>
      </c>
      <c r="J32" s="45">
        <v>100</v>
      </c>
      <c r="K32" s="44">
        <v>0</v>
      </c>
      <c r="L32" s="44">
        <v>1</v>
      </c>
      <c r="M32" s="44">
        <v>7</v>
      </c>
      <c r="N32" s="44">
        <v>8</v>
      </c>
      <c r="O32" s="44">
        <v>4</v>
      </c>
      <c r="P32" s="45">
        <v>71.38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287"/>
      <c r="B33" s="288"/>
      <c r="C33" s="288"/>
      <c r="D33" s="288"/>
      <c r="E33" s="69" t="s">
        <v>42</v>
      </c>
      <c r="F33" s="49">
        <v>35</v>
      </c>
      <c r="G33" s="49">
        <v>35</v>
      </c>
      <c r="H33" s="49">
        <v>0</v>
      </c>
      <c r="I33" s="49">
        <v>0</v>
      </c>
      <c r="J33" s="50">
        <v>100</v>
      </c>
      <c r="K33" s="49">
        <v>0</v>
      </c>
      <c r="L33" s="49">
        <v>1</v>
      </c>
      <c r="M33" s="49">
        <v>15</v>
      </c>
      <c r="N33" s="49">
        <v>15</v>
      </c>
      <c r="O33" s="49">
        <v>4</v>
      </c>
      <c r="P33" s="50">
        <v>66.86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287">
        <v>9</v>
      </c>
      <c r="B34" s="288" t="s">
        <v>152</v>
      </c>
      <c r="C34" s="288" t="s">
        <v>150</v>
      </c>
      <c r="D34" s="288" t="s">
        <v>175</v>
      </c>
      <c r="E34" s="136" t="s">
        <v>30</v>
      </c>
      <c r="F34" s="44">
        <v>16</v>
      </c>
      <c r="G34" s="44">
        <v>16</v>
      </c>
      <c r="H34" s="44">
        <v>0</v>
      </c>
      <c r="I34" s="44">
        <v>0</v>
      </c>
      <c r="J34" s="45">
        <v>100</v>
      </c>
      <c r="K34" s="44">
        <v>0</v>
      </c>
      <c r="L34" s="44">
        <v>5</v>
      </c>
      <c r="M34" s="44">
        <v>7</v>
      </c>
      <c r="N34" s="44">
        <v>3</v>
      </c>
      <c r="O34" s="44">
        <v>1</v>
      </c>
      <c r="P34" s="45">
        <v>45.78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287"/>
      <c r="B35" s="288"/>
      <c r="C35" s="288"/>
      <c r="D35" s="288"/>
      <c r="E35" s="136" t="s">
        <v>31</v>
      </c>
      <c r="F35" s="44">
        <v>22</v>
      </c>
      <c r="G35" s="44">
        <v>22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13</v>
      </c>
      <c r="N35" s="44">
        <v>8</v>
      </c>
      <c r="O35" s="44">
        <v>1</v>
      </c>
      <c r="P35" s="45">
        <v>60.91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287"/>
      <c r="B36" s="288"/>
      <c r="C36" s="288"/>
      <c r="D36" s="288"/>
      <c r="E36" s="69" t="s">
        <v>42</v>
      </c>
      <c r="F36" s="49">
        <v>38</v>
      </c>
      <c r="G36" s="49">
        <v>38</v>
      </c>
      <c r="H36" s="49">
        <v>0</v>
      </c>
      <c r="I36" s="49">
        <v>0</v>
      </c>
      <c r="J36" s="50">
        <v>100</v>
      </c>
      <c r="K36" s="49">
        <v>0</v>
      </c>
      <c r="L36" s="49">
        <v>5</v>
      </c>
      <c r="M36" s="49">
        <v>20</v>
      </c>
      <c r="N36" s="49">
        <v>11</v>
      </c>
      <c r="O36" s="49">
        <v>2</v>
      </c>
      <c r="P36" s="50">
        <v>54.54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287">
        <v>10</v>
      </c>
      <c r="B37" s="288" t="s">
        <v>152</v>
      </c>
      <c r="C37" s="288" t="s">
        <v>150</v>
      </c>
      <c r="D37" s="288" t="s">
        <v>180</v>
      </c>
      <c r="E37" s="136" t="s">
        <v>30</v>
      </c>
      <c r="F37" s="44">
        <v>20</v>
      </c>
      <c r="G37" s="44">
        <v>20</v>
      </c>
      <c r="H37" s="44">
        <v>0</v>
      </c>
      <c r="I37" s="44">
        <v>0</v>
      </c>
      <c r="J37" s="45">
        <v>100</v>
      </c>
      <c r="K37" s="44">
        <v>0</v>
      </c>
      <c r="L37" s="44">
        <v>1</v>
      </c>
      <c r="M37" s="44">
        <v>7</v>
      </c>
      <c r="N37" s="44">
        <v>10</v>
      </c>
      <c r="O37" s="44">
        <v>2</v>
      </c>
      <c r="P37" s="45">
        <v>65.25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287"/>
      <c r="B38" s="288"/>
      <c r="C38" s="288"/>
      <c r="D38" s="288"/>
      <c r="E38" s="136" t="s">
        <v>31</v>
      </c>
      <c r="F38" s="44">
        <v>20</v>
      </c>
      <c r="G38" s="44">
        <v>20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7</v>
      </c>
      <c r="N38" s="44">
        <v>11</v>
      </c>
      <c r="O38" s="44">
        <v>2</v>
      </c>
      <c r="P38" s="45">
        <v>68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287"/>
      <c r="B39" s="288"/>
      <c r="C39" s="288"/>
      <c r="D39" s="288"/>
      <c r="E39" s="69" t="s">
        <v>42</v>
      </c>
      <c r="F39" s="49">
        <v>40</v>
      </c>
      <c r="G39" s="49">
        <v>40</v>
      </c>
      <c r="H39" s="49">
        <v>0</v>
      </c>
      <c r="I39" s="49">
        <v>0</v>
      </c>
      <c r="J39" s="50">
        <v>100</v>
      </c>
      <c r="K39" s="49">
        <v>0</v>
      </c>
      <c r="L39" s="49">
        <v>1</v>
      </c>
      <c r="M39" s="49">
        <v>14</v>
      </c>
      <c r="N39" s="49">
        <v>21</v>
      </c>
      <c r="O39" s="49">
        <v>4</v>
      </c>
      <c r="P39" s="50">
        <v>66.63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287">
        <v>11</v>
      </c>
      <c r="B40" s="288" t="s">
        <v>152</v>
      </c>
      <c r="C40" s="288" t="s">
        <v>150</v>
      </c>
      <c r="D40" s="288" t="s">
        <v>182</v>
      </c>
      <c r="E40" s="136" t="s">
        <v>30</v>
      </c>
      <c r="F40" s="44">
        <v>21</v>
      </c>
      <c r="G40" s="44">
        <v>20</v>
      </c>
      <c r="H40" s="44">
        <v>1</v>
      </c>
      <c r="I40" s="44">
        <v>0</v>
      </c>
      <c r="J40" s="45">
        <v>95.24</v>
      </c>
      <c r="K40" s="44">
        <v>0</v>
      </c>
      <c r="L40" s="44">
        <v>3</v>
      </c>
      <c r="M40" s="44">
        <v>14</v>
      </c>
      <c r="N40" s="44">
        <v>2</v>
      </c>
      <c r="O40" s="44">
        <v>1</v>
      </c>
      <c r="P40" s="45">
        <v>48.33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287"/>
      <c r="B41" s="288"/>
      <c r="C41" s="288"/>
      <c r="D41" s="288"/>
      <c r="E41" s="136" t="s">
        <v>31</v>
      </c>
      <c r="F41" s="44">
        <v>23</v>
      </c>
      <c r="G41" s="44">
        <v>23</v>
      </c>
      <c r="H41" s="44">
        <v>0</v>
      </c>
      <c r="I41" s="44">
        <v>0</v>
      </c>
      <c r="J41" s="45">
        <v>100</v>
      </c>
      <c r="K41" s="44">
        <v>0</v>
      </c>
      <c r="L41" s="44">
        <v>3</v>
      </c>
      <c r="M41" s="44">
        <v>11</v>
      </c>
      <c r="N41" s="44">
        <v>7</v>
      </c>
      <c r="O41" s="44">
        <v>2</v>
      </c>
      <c r="P41" s="45">
        <v>54.46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287"/>
      <c r="B42" s="288"/>
      <c r="C42" s="288"/>
      <c r="D42" s="288"/>
      <c r="E42" s="69" t="s">
        <v>42</v>
      </c>
      <c r="F42" s="49">
        <v>44</v>
      </c>
      <c r="G42" s="49">
        <v>43</v>
      </c>
      <c r="H42" s="49">
        <v>1</v>
      </c>
      <c r="I42" s="49">
        <v>0</v>
      </c>
      <c r="J42" s="50">
        <v>97.73</v>
      </c>
      <c r="K42" s="49">
        <v>0</v>
      </c>
      <c r="L42" s="49">
        <v>6</v>
      </c>
      <c r="M42" s="49">
        <v>25</v>
      </c>
      <c r="N42" s="49">
        <v>9</v>
      </c>
      <c r="O42" s="49">
        <v>3</v>
      </c>
      <c r="P42" s="50">
        <v>51.53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287">
        <v>12</v>
      </c>
      <c r="B43" s="288" t="s">
        <v>152</v>
      </c>
      <c r="C43" s="288" t="s">
        <v>150</v>
      </c>
      <c r="D43" s="288" t="s">
        <v>183</v>
      </c>
      <c r="E43" s="136" t="s">
        <v>30</v>
      </c>
      <c r="F43" s="44">
        <v>11</v>
      </c>
      <c r="G43" s="44">
        <v>11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5</v>
      </c>
      <c r="N43" s="44">
        <v>5</v>
      </c>
      <c r="O43" s="44">
        <v>1</v>
      </c>
      <c r="P43" s="45">
        <v>62.95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287"/>
      <c r="B44" s="288"/>
      <c r="C44" s="288"/>
      <c r="D44" s="288"/>
      <c r="E44" s="136" t="s">
        <v>31</v>
      </c>
      <c r="F44" s="44">
        <v>12</v>
      </c>
      <c r="G44" s="44">
        <v>12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7</v>
      </c>
      <c r="N44" s="44">
        <v>5</v>
      </c>
      <c r="O44" s="44">
        <v>0</v>
      </c>
      <c r="P44" s="45">
        <v>57.92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287"/>
      <c r="B45" s="288"/>
      <c r="C45" s="288"/>
      <c r="D45" s="288"/>
      <c r="E45" s="69" t="s">
        <v>42</v>
      </c>
      <c r="F45" s="49">
        <v>23</v>
      </c>
      <c r="G45" s="49">
        <v>23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12</v>
      </c>
      <c r="N45" s="49">
        <v>10</v>
      </c>
      <c r="O45" s="49">
        <v>1</v>
      </c>
      <c r="P45" s="50">
        <v>60.33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287">
        <v>13</v>
      </c>
      <c r="B46" s="288" t="s">
        <v>152</v>
      </c>
      <c r="C46" s="288" t="s">
        <v>150</v>
      </c>
      <c r="D46" s="288" t="s">
        <v>186</v>
      </c>
      <c r="E46" s="136" t="s">
        <v>30</v>
      </c>
      <c r="F46" s="44">
        <v>8</v>
      </c>
      <c r="G46" s="44">
        <v>8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4</v>
      </c>
      <c r="N46" s="44">
        <v>3</v>
      </c>
      <c r="O46" s="44">
        <v>1</v>
      </c>
      <c r="P46" s="45">
        <v>65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287"/>
      <c r="B47" s="288"/>
      <c r="C47" s="288"/>
      <c r="D47" s="288"/>
      <c r="E47" s="136" t="s">
        <v>31</v>
      </c>
      <c r="F47" s="44">
        <v>12</v>
      </c>
      <c r="G47" s="44">
        <v>12</v>
      </c>
      <c r="H47" s="44">
        <v>0</v>
      </c>
      <c r="I47" s="44">
        <v>0</v>
      </c>
      <c r="J47" s="45">
        <v>100</v>
      </c>
      <c r="K47" s="44">
        <v>0</v>
      </c>
      <c r="L47" s="44">
        <v>1</v>
      </c>
      <c r="M47" s="44">
        <v>5</v>
      </c>
      <c r="N47" s="44">
        <v>5</v>
      </c>
      <c r="O47" s="44">
        <v>1</v>
      </c>
      <c r="P47" s="45">
        <v>60.83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287"/>
      <c r="B48" s="288"/>
      <c r="C48" s="288"/>
      <c r="D48" s="288"/>
      <c r="E48" s="69" t="s">
        <v>42</v>
      </c>
      <c r="F48" s="49">
        <v>20</v>
      </c>
      <c r="G48" s="49">
        <v>20</v>
      </c>
      <c r="H48" s="49">
        <v>0</v>
      </c>
      <c r="I48" s="49">
        <v>0</v>
      </c>
      <c r="J48" s="50">
        <v>100</v>
      </c>
      <c r="K48" s="49">
        <v>0</v>
      </c>
      <c r="L48" s="49">
        <v>1</v>
      </c>
      <c r="M48" s="49">
        <v>9</v>
      </c>
      <c r="N48" s="49">
        <v>8</v>
      </c>
      <c r="O48" s="49">
        <v>2</v>
      </c>
      <c r="P48" s="50">
        <v>62.5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287">
        <v>14</v>
      </c>
      <c r="B49" s="288" t="s">
        <v>152</v>
      </c>
      <c r="C49" s="288" t="s">
        <v>150</v>
      </c>
      <c r="D49" s="288" t="s">
        <v>187</v>
      </c>
      <c r="E49" s="136" t="s">
        <v>30</v>
      </c>
      <c r="F49" s="44">
        <v>6</v>
      </c>
      <c r="G49" s="44">
        <v>6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5</v>
      </c>
      <c r="N49" s="44">
        <v>1</v>
      </c>
      <c r="O49" s="44">
        <v>0</v>
      </c>
      <c r="P49" s="45">
        <v>50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287"/>
      <c r="B50" s="288"/>
      <c r="C50" s="288"/>
      <c r="D50" s="288"/>
      <c r="E50" s="136" t="s">
        <v>31</v>
      </c>
      <c r="F50" s="44">
        <v>9</v>
      </c>
      <c r="G50" s="44">
        <v>9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0</v>
      </c>
      <c r="N50" s="44">
        <v>8</v>
      </c>
      <c r="O50" s="44">
        <v>1</v>
      </c>
      <c r="P50" s="45">
        <v>83.33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287"/>
      <c r="B51" s="288"/>
      <c r="C51" s="288"/>
      <c r="D51" s="288"/>
      <c r="E51" s="69" t="s">
        <v>42</v>
      </c>
      <c r="F51" s="49">
        <v>15</v>
      </c>
      <c r="G51" s="49">
        <v>15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5</v>
      </c>
      <c r="N51" s="49">
        <v>9</v>
      </c>
      <c r="O51" s="49">
        <v>1</v>
      </c>
      <c r="P51" s="50">
        <v>70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287">
        <v>15</v>
      </c>
      <c r="B52" s="288" t="s">
        <v>152</v>
      </c>
      <c r="C52" s="288" t="s">
        <v>150</v>
      </c>
      <c r="D52" s="288" t="s">
        <v>189</v>
      </c>
      <c r="E52" s="136" t="s">
        <v>30</v>
      </c>
      <c r="F52" s="44">
        <v>15</v>
      </c>
      <c r="G52" s="44">
        <v>10</v>
      </c>
      <c r="H52" s="44">
        <v>5</v>
      </c>
      <c r="I52" s="44">
        <v>0</v>
      </c>
      <c r="J52" s="45">
        <v>66.67</v>
      </c>
      <c r="K52" s="44">
        <v>0</v>
      </c>
      <c r="L52" s="44">
        <v>0</v>
      </c>
      <c r="M52" s="44">
        <v>5</v>
      </c>
      <c r="N52" s="44">
        <v>5</v>
      </c>
      <c r="O52" s="44">
        <v>0</v>
      </c>
      <c r="P52" s="45">
        <v>52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287"/>
      <c r="B53" s="288"/>
      <c r="C53" s="288"/>
      <c r="D53" s="288"/>
      <c r="E53" s="136" t="s">
        <v>31</v>
      </c>
      <c r="F53" s="44">
        <v>22</v>
      </c>
      <c r="G53" s="44">
        <v>18</v>
      </c>
      <c r="H53" s="44">
        <v>3</v>
      </c>
      <c r="I53" s="44">
        <v>1</v>
      </c>
      <c r="J53" s="45">
        <v>81.819999999999993</v>
      </c>
      <c r="K53" s="44">
        <v>0</v>
      </c>
      <c r="L53" s="44">
        <v>0</v>
      </c>
      <c r="M53" s="44">
        <v>8</v>
      </c>
      <c r="N53" s="44">
        <v>7</v>
      </c>
      <c r="O53" s="44">
        <v>3</v>
      </c>
      <c r="P53" s="45">
        <v>58.75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287"/>
      <c r="B54" s="288"/>
      <c r="C54" s="288"/>
      <c r="D54" s="288"/>
      <c r="E54" s="69" t="s">
        <v>42</v>
      </c>
      <c r="F54" s="49">
        <v>37</v>
      </c>
      <c r="G54" s="49">
        <v>28</v>
      </c>
      <c r="H54" s="49">
        <v>8</v>
      </c>
      <c r="I54" s="49">
        <v>1</v>
      </c>
      <c r="J54" s="50">
        <v>75.680000000000007</v>
      </c>
      <c r="K54" s="49">
        <v>0</v>
      </c>
      <c r="L54" s="49">
        <v>0</v>
      </c>
      <c r="M54" s="49">
        <v>13</v>
      </c>
      <c r="N54" s="49">
        <v>12</v>
      </c>
      <c r="O54" s="49">
        <v>3</v>
      </c>
      <c r="P54" s="50">
        <v>56.01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287">
        <v>16</v>
      </c>
      <c r="B55" s="288" t="s">
        <v>149</v>
      </c>
      <c r="C55" s="288" t="s">
        <v>150</v>
      </c>
      <c r="D55" s="288" t="s">
        <v>191</v>
      </c>
      <c r="E55" s="136" t="s">
        <v>30</v>
      </c>
      <c r="F55" s="44">
        <v>7</v>
      </c>
      <c r="G55" s="44">
        <v>7</v>
      </c>
      <c r="H55" s="44">
        <v>0</v>
      </c>
      <c r="I55" s="44">
        <v>0</v>
      </c>
      <c r="J55" s="45">
        <v>100</v>
      </c>
      <c r="K55" s="44">
        <v>0</v>
      </c>
      <c r="L55" s="44">
        <v>3</v>
      </c>
      <c r="M55" s="44">
        <v>0</v>
      </c>
      <c r="N55" s="44">
        <v>4</v>
      </c>
      <c r="O55" s="44">
        <v>0</v>
      </c>
      <c r="P55" s="45">
        <v>50.36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287"/>
      <c r="B56" s="288"/>
      <c r="C56" s="288"/>
      <c r="D56" s="288"/>
      <c r="E56" s="136" t="s">
        <v>31</v>
      </c>
      <c r="F56" s="44">
        <v>5</v>
      </c>
      <c r="G56" s="44">
        <v>5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2</v>
      </c>
      <c r="N56" s="44">
        <v>3</v>
      </c>
      <c r="O56" s="44">
        <v>0</v>
      </c>
      <c r="P56" s="45">
        <v>62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287"/>
      <c r="B57" s="288"/>
      <c r="C57" s="288"/>
      <c r="D57" s="288"/>
      <c r="E57" s="69" t="s">
        <v>42</v>
      </c>
      <c r="F57" s="49">
        <v>12</v>
      </c>
      <c r="G57" s="49">
        <v>12</v>
      </c>
      <c r="H57" s="49">
        <v>0</v>
      </c>
      <c r="I57" s="49">
        <v>0</v>
      </c>
      <c r="J57" s="50">
        <v>100</v>
      </c>
      <c r="K57" s="49">
        <v>0</v>
      </c>
      <c r="L57" s="49">
        <v>3</v>
      </c>
      <c r="M57" s="49">
        <v>2</v>
      </c>
      <c r="N57" s="49">
        <v>7</v>
      </c>
      <c r="O57" s="49">
        <v>0</v>
      </c>
      <c r="P57" s="50">
        <v>55.21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287">
        <v>17</v>
      </c>
      <c r="B58" s="288" t="s">
        <v>152</v>
      </c>
      <c r="C58" s="288" t="s">
        <v>150</v>
      </c>
      <c r="D58" s="288" t="s">
        <v>193</v>
      </c>
      <c r="E58" s="136" t="s">
        <v>30</v>
      </c>
      <c r="F58" s="44">
        <v>18</v>
      </c>
      <c r="G58" s="44">
        <v>18</v>
      </c>
      <c r="H58" s="44">
        <v>0</v>
      </c>
      <c r="I58" s="44">
        <v>0</v>
      </c>
      <c r="J58" s="45">
        <v>100</v>
      </c>
      <c r="K58" s="44">
        <v>0</v>
      </c>
      <c r="L58" s="44">
        <v>1</v>
      </c>
      <c r="M58" s="44">
        <v>12</v>
      </c>
      <c r="N58" s="44">
        <v>5</v>
      </c>
      <c r="O58" s="44">
        <v>0</v>
      </c>
      <c r="P58" s="45">
        <v>52.78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287"/>
      <c r="B59" s="288"/>
      <c r="C59" s="288"/>
      <c r="D59" s="288"/>
      <c r="E59" s="136" t="s">
        <v>31</v>
      </c>
      <c r="F59" s="44">
        <v>23</v>
      </c>
      <c r="G59" s="44">
        <v>23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14</v>
      </c>
      <c r="N59" s="44">
        <v>8</v>
      </c>
      <c r="O59" s="44">
        <v>1</v>
      </c>
      <c r="P59" s="45">
        <v>60.11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287"/>
      <c r="B60" s="288"/>
      <c r="C60" s="288"/>
      <c r="D60" s="288"/>
      <c r="E60" s="69" t="s">
        <v>42</v>
      </c>
      <c r="F60" s="49">
        <v>41</v>
      </c>
      <c r="G60" s="49">
        <v>41</v>
      </c>
      <c r="H60" s="49">
        <v>0</v>
      </c>
      <c r="I60" s="49">
        <v>0</v>
      </c>
      <c r="J60" s="50">
        <v>100</v>
      </c>
      <c r="K60" s="49">
        <v>0</v>
      </c>
      <c r="L60" s="49">
        <v>1</v>
      </c>
      <c r="M60" s="49">
        <v>26</v>
      </c>
      <c r="N60" s="49">
        <v>13</v>
      </c>
      <c r="O60" s="49">
        <v>1</v>
      </c>
      <c r="P60" s="50">
        <v>56.89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287">
        <v>18</v>
      </c>
      <c r="B61" s="288" t="s">
        <v>152</v>
      </c>
      <c r="C61" s="288" t="s">
        <v>150</v>
      </c>
      <c r="D61" s="288" t="s">
        <v>194</v>
      </c>
      <c r="E61" s="136" t="s">
        <v>30</v>
      </c>
      <c r="F61" s="44">
        <v>24</v>
      </c>
      <c r="G61" s="44">
        <v>24</v>
      </c>
      <c r="H61" s="44">
        <v>0</v>
      </c>
      <c r="I61" s="44">
        <v>0</v>
      </c>
      <c r="J61" s="45">
        <v>100</v>
      </c>
      <c r="K61" s="44">
        <v>0</v>
      </c>
      <c r="L61" s="44">
        <v>1</v>
      </c>
      <c r="M61" s="44">
        <v>8</v>
      </c>
      <c r="N61" s="44">
        <v>12</v>
      </c>
      <c r="O61" s="44">
        <v>3</v>
      </c>
      <c r="P61" s="45">
        <v>69.38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287"/>
      <c r="B62" s="288"/>
      <c r="C62" s="288"/>
      <c r="D62" s="288"/>
      <c r="E62" s="136" t="s">
        <v>31</v>
      </c>
      <c r="F62" s="44">
        <v>17</v>
      </c>
      <c r="G62" s="44">
        <v>17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5</v>
      </c>
      <c r="N62" s="44">
        <v>11</v>
      </c>
      <c r="O62" s="44">
        <v>1</v>
      </c>
      <c r="P62" s="45">
        <v>63.38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287"/>
      <c r="B63" s="288"/>
      <c r="C63" s="288"/>
      <c r="D63" s="288"/>
      <c r="E63" s="69" t="s">
        <v>42</v>
      </c>
      <c r="F63" s="49">
        <v>41</v>
      </c>
      <c r="G63" s="49">
        <v>41</v>
      </c>
      <c r="H63" s="49">
        <v>0</v>
      </c>
      <c r="I63" s="49">
        <v>0</v>
      </c>
      <c r="J63" s="50">
        <v>100</v>
      </c>
      <c r="K63" s="49">
        <v>0</v>
      </c>
      <c r="L63" s="49">
        <v>1</v>
      </c>
      <c r="M63" s="49">
        <v>13</v>
      </c>
      <c r="N63" s="49">
        <v>23</v>
      </c>
      <c r="O63" s="49">
        <v>4</v>
      </c>
      <c r="P63" s="50">
        <v>66.89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287">
        <v>19</v>
      </c>
      <c r="B64" s="288" t="s">
        <v>152</v>
      </c>
      <c r="C64" s="288" t="s">
        <v>150</v>
      </c>
      <c r="D64" s="288" t="s">
        <v>195</v>
      </c>
      <c r="E64" s="136" t="s">
        <v>30</v>
      </c>
      <c r="F64" s="44">
        <v>22</v>
      </c>
      <c r="G64" s="44">
        <v>22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15</v>
      </c>
      <c r="N64" s="44">
        <v>5</v>
      </c>
      <c r="O64" s="44">
        <v>2</v>
      </c>
      <c r="P64" s="45">
        <v>53.41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287"/>
      <c r="B65" s="288"/>
      <c r="C65" s="288"/>
      <c r="D65" s="288"/>
      <c r="E65" s="136" t="s">
        <v>31</v>
      </c>
      <c r="F65" s="44">
        <v>22</v>
      </c>
      <c r="G65" s="44">
        <v>21</v>
      </c>
      <c r="H65" s="44">
        <v>0</v>
      </c>
      <c r="I65" s="44">
        <v>1</v>
      </c>
      <c r="J65" s="45">
        <v>95.45</v>
      </c>
      <c r="K65" s="44">
        <v>0</v>
      </c>
      <c r="L65" s="44">
        <v>2</v>
      </c>
      <c r="M65" s="44">
        <v>11</v>
      </c>
      <c r="N65" s="44">
        <v>7</v>
      </c>
      <c r="O65" s="44">
        <v>1</v>
      </c>
      <c r="P65" s="45">
        <v>54.55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287"/>
      <c r="B66" s="288"/>
      <c r="C66" s="288"/>
      <c r="D66" s="288"/>
      <c r="E66" s="69" t="s">
        <v>42</v>
      </c>
      <c r="F66" s="49">
        <v>44</v>
      </c>
      <c r="G66" s="49">
        <v>43</v>
      </c>
      <c r="H66" s="49">
        <v>0</v>
      </c>
      <c r="I66" s="49">
        <v>1</v>
      </c>
      <c r="J66" s="50">
        <v>97.73</v>
      </c>
      <c r="K66" s="49">
        <v>0</v>
      </c>
      <c r="L66" s="49">
        <v>2</v>
      </c>
      <c r="M66" s="49">
        <v>26</v>
      </c>
      <c r="N66" s="49">
        <v>12</v>
      </c>
      <c r="O66" s="49">
        <v>3</v>
      </c>
      <c r="P66" s="50">
        <v>53.98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287">
        <v>20</v>
      </c>
      <c r="B67" s="288" t="s">
        <v>152</v>
      </c>
      <c r="C67" s="288" t="s">
        <v>150</v>
      </c>
      <c r="D67" s="288" t="s">
        <v>196</v>
      </c>
      <c r="E67" s="136" t="s">
        <v>30</v>
      </c>
      <c r="F67" s="44">
        <v>17</v>
      </c>
      <c r="G67" s="44">
        <v>16</v>
      </c>
      <c r="H67" s="44">
        <v>1</v>
      </c>
      <c r="I67" s="44">
        <v>0</v>
      </c>
      <c r="J67" s="45">
        <v>94.12</v>
      </c>
      <c r="K67" s="44">
        <v>0</v>
      </c>
      <c r="L67" s="44">
        <v>3</v>
      </c>
      <c r="M67" s="44">
        <v>9</v>
      </c>
      <c r="N67" s="44">
        <v>4</v>
      </c>
      <c r="O67" s="44">
        <v>0</v>
      </c>
      <c r="P67" s="45">
        <v>48.53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287"/>
      <c r="B68" s="288"/>
      <c r="C68" s="288"/>
      <c r="D68" s="288"/>
      <c r="E68" s="136" t="s">
        <v>31</v>
      </c>
      <c r="F68" s="44">
        <v>8</v>
      </c>
      <c r="G68" s="44">
        <v>8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3</v>
      </c>
      <c r="N68" s="44">
        <v>4</v>
      </c>
      <c r="O68" s="44">
        <v>1</v>
      </c>
      <c r="P68" s="45">
        <v>66.25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287"/>
      <c r="B69" s="288"/>
      <c r="C69" s="288"/>
      <c r="D69" s="288"/>
      <c r="E69" s="69" t="s">
        <v>42</v>
      </c>
      <c r="F69" s="49">
        <v>25</v>
      </c>
      <c r="G69" s="49">
        <v>24</v>
      </c>
      <c r="H69" s="49">
        <v>1</v>
      </c>
      <c r="I69" s="49">
        <v>0</v>
      </c>
      <c r="J69" s="50">
        <v>96</v>
      </c>
      <c r="K69" s="49">
        <v>0</v>
      </c>
      <c r="L69" s="49">
        <v>3</v>
      </c>
      <c r="M69" s="49">
        <v>12</v>
      </c>
      <c r="N69" s="49">
        <v>8</v>
      </c>
      <c r="O69" s="49">
        <v>1</v>
      </c>
      <c r="P69" s="50">
        <v>54.2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287">
        <v>21</v>
      </c>
      <c r="B70" s="288" t="s">
        <v>152</v>
      </c>
      <c r="C70" s="288" t="s">
        <v>150</v>
      </c>
      <c r="D70" s="288" t="s">
        <v>199</v>
      </c>
      <c r="E70" s="136" t="s">
        <v>30</v>
      </c>
      <c r="F70" s="44">
        <v>14</v>
      </c>
      <c r="G70" s="44">
        <v>14</v>
      </c>
      <c r="H70" s="44">
        <v>0</v>
      </c>
      <c r="I70" s="44">
        <v>0</v>
      </c>
      <c r="J70" s="45">
        <v>100</v>
      </c>
      <c r="K70" s="44">
        <v>0</v>
      </c>
      <c r="L70" s="44">
        <v>3</v>
      </c>
      <c r="M70" s="44">
        <v>6</v>
      </c>
      <c r="N70" s="44">
        <v>4</v>
      </c>
      <c r="O70" s="44">
        <v>1</v>
      </c>
      <c r="P70" s="45">
        <v>57.32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287"/>
      <c r="B71" s="288"/>
      <c r="C71" s="288"/>
      <c r="D71" s="288"/>
      <c r="E71" s="136" t="s">
        <v>31</v>
      </c>
      <c r="F71" s="44">
        <v>18</v>
      </c>
      <c r="G71" s="44">
        <v>18</v>
      </c>
      <c r="H71" s="44">
        <v>0</v>
      </c>
      <c r="I71" s="44">
        <v>0</v>
      </c>
      <c r="J71" s="45">
        <v>100</v>
      </c>
      <c r="K71" s="44">
        <v>0</v>
      </c>
      <c r="L71" s="44">
        <v>3</v>
      </c>
      <c r="M71" s="44">
        <v>5</v>
      </c>
      <c r="N71" s="44">
        <v>8</v>
      </c>
      <c r="O71" s="44">
        <v>2</v>
      </c>
      <c r="P71" s="45">
        <v>62.64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287"/>
      <c r="B72" s="288"/>
      <c r="C72" s="288"/>
      <c r="D72" s="288"/>
      <c r="E72" s="69" t="s">
        <v>42</v>
      </c>
      <c r="F72" s="49">
        <v>32</v>
      </c>
      <c r="G72" s="49">
        <v>32</v>
      </c>
      <c r="H72" s="49">
        <v>0</v>
      </c>
      <c r="I72" s="49">
        <v>0</v>
      </c>
      <c r="J72" s="50">
        <v>100</v>
      </c>
      <c r="K72" s="49">
        <v>0</v>
      </c>
      <c r="L72" s="49">
        <v>6</v>
      </c>
      <c r="M72" s="49">
        <v>11</v>
      </c>
      <c r="N72" s="49">
        <v>12</v>
      </c>
      <c r="O72" s="49">
        <v>3</v>
      </c>
      <c r="P72" s="50">
        <v>60.31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287">
        <v>22</v>
      </c>
      <c r="B73" s="288" t="s">
        <v>152</v>
      </c>
      <c r="C73" s="288" t="s">
        <v>150</v>
      </c>
      <c r="D73" s="288" t="s">
        <v>203</v>
      </c>
      <c r="E73" s="136" t="s">
        <v>30</v>
      </c>
      <c r="F73" s="44">
        <v>23</v>
      </c>
      <c r="G73" s="44">
        <v>23</v>
      </c>
      <c r="H73" s="44">
        <v>0</v>
      </c>
      <c r="I73" s="44">
        <v>0</v>
      </c>
      <c r="J73" s="45">
        <v>100</v>
      </c>
      <c r="K73" s="44">
        <v>0</v>
      </c>
      <c r="L73" s="44">
        <v>5</v>
      </c>
      <c r="M73" s="44">
        <v>6</v>
      </c>
      <c r="N73" s="44">
        <v>11</v>
      </c>
      <c r="O73" s="44">
        <v>1</v>
      </c>
      <c r="P73" s="45">
        <v>57.93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287"/>
      <c r="B74" s="288"/>
      <c r="C74" s="288"/>
      <c r="D74" s="288"/>
      <c r="E74" s="136" t="s">
        <v>31</v>
      </c>
      <c r="F74" s="44">
        <v>11</v>
      </c>
      <c r="G74" s="44">
        <v>11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3</v>
      </c>
      <c r="N74" s="44">
        <v>7</v>
      </c>
      <c r="O74" s="44">
        <v>1</v>
      </c>
      <c r="P74" s="45">
        <v>68.41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287"/>
      <c r="B75" s="288"/>
      <c r="C75" s="288"/>
      <c r="D75" s="288"/>
      <c r="E75" s="69" t="s">
        <v>42</v>
      </c>
      <c r="F75" s="49">
        <v>34</v>
      </c>
      <c r="G75" s="49">
        <v>34</v>
      </c>
      <c r="H75" s="49">
        <v>0</v>
      </c>
      <c r="I75" s="49">
        <v>0</v>
      </c>
      <c r="J75" s="50">
        <v>100</v>
      </c>
      <c r="K75" s="49">
        <v>0</v>
      </c>
      <c r="L75" s="49">
        <v>5</v>
      </c>
      <c r="M75" s="49">
        <v>9</v>
      </c>
      <c r="N75" s="49">
        <v>18</v>
      </c>
      <c r="O75" s="49">
        <v>2</v>
      </c>
      <c r="P75" s="50">
        <v>61.32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289" t="s">
        <v>148</v>
      </c>
      <c r="B76" s="289"/>
      <c r="C76" s="289"/>
      <c r="D76" s="289"/>
      <c r="E76" s="233" t="s">
        <v>30</v>
      </c>
      <c r="F76" s="234">
        <v>327</v>
      </c>
      <c r="G76" s="234">
        <v>318</v>
      </c>
      <c r="H76" s="234">
        <v>7</v>
      </c>
      <c r="I76" s="234">
        <v>2</v>
      </c>
      <c r="J76" s="235">
        <v>97.25</v>
      </c>
      <c r="K76" s="234">
        <v>0</v>
      </c>
      <c r="L76" s="234">
        <v>37</v>
      </c>
      <c r="M76" s="234">
        <v>154</v>
      </c>
      <c r="N76" s="234">
        <v>108</v>
      </c>
      <c r="O76" s="234">
        <v>19</v>
      </c>
      <c r="P76" s="235">
        <v>55.38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289"/>
      <c r="B77" s="289"/>
      <c r="C77" s="289"/>
      <c r="D77" s="289"/>
      <c r="E77" s="233" t="s">
        <v>31</v>
      </c>
      <c r="F77" s="234">
        <v>368</v>
      </c>
      <c r="G77" s="234">
        <v>362</v>
      </c>
      <c r="H77" s="234">
        <v>4</v>
      </c>
      <c r="I77" s="234">
        <v>2</v>
      </c>
      <c r="J77" s="235">
        <v>98.37</v>
      </c>
      <c r="K77" s="234">
        <v>0</v>
      </c>
      <c r="L77" s="234">
        <v>20</v>
      </c>
      <c r="M77" s="234">
        <v>152</v>
      </c>
      <c r="N77" s="234">
        <v>157</v>
      </c>
      <c r="O77" s="234">
        <v>33</v>
      </c>
      <c r="P77" s="235">
        <v>61.9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289"/>
      <c r="B78" s="289"/>
      <c r="C78" s="289"/>
      <c r="D78" s="289"/>
      <c r="E78" s="233" t="s">
        <v>42</v>
      </c>
      <c r="F78" s="234">
        <v>695</v>
      </c>
      <c r="G78" s="234">
        <v>680</v>
      </c>
      <c r="H78" s="234">
        <v>11</v>
      </c>
      <c r="I78" s="234">
        <v>4</v>
      </c>
      <c r="J78" s="235">
        <v>97.84</v>
      </c>
      <c r="K78" s="234">
        <v>0</v>
      </c>
      <c r="L78" s="234">
        <v>57</v>
      </c>
      <c r="M78" s="234">
        <v>306</v>
      </c>
      <c r="N78" s="234">
        <v>265</v>
      </c>
      <c r="O78" s="234">
        <v>52</v>
      </c>
      <c r="P78" s="235">
        <v>58.83</v>
      </c>
      <c r="Q78" s="46"/>
      <c r="R78" s="46"/>
      <c r="S78" s="46"/>
      <c r="T78" s="47"/>
      <c r="U78" s="46"/>
      <c r="V78" s="46"/>
      <c r="W78" s="46"/>
    </row>
    <row r="79" spans="1:23" s="18" customFormat="1" ht="10.199999999999999" x14ac:dyDescent="0.25">
      <c r="A79" s="290" t="s">
        <v>140</v>
      </c>
      <c r="B79" s="290"/>
      <c r="C79" s="290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16"/>
      <c r="R79" s="16"/>
      <c r="S79" s="16"/>
      <c r="T79" s="17"/>
      <c r="U79" s="16"/>
      <c r="V79" s="16"/>
      <c r="W79" s="16"/>
    </row>
    <row r="80" spans="1:23" s="129" customFormat="1" ht="40.049999999999997" customHeight="1" x14ac:dyDescent="0.25">
      <c r="A80" s="375" t="s">
        <v>142</v>
      </c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131"/>
      <c r="R80" s="131"/>
      <c r="S80" s="131"/>
      <c r="T80" s="130"/>
      <c r="U80" s="131"/>
      <c r="V80" s="131"/>
      <c r="W80" s="131"/>
    </row>
    <row r="81" spans="1:23" s="129" customFormat="1" ht="40.049999999999997" customHeight="1" x14ac:dyDescent="0.25">
      <c r="A81" s="358" t="s">
        <v>143</v>
      </c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131"/>
      <c r="R81" s="131"/>
      <c r="S81" s="131"/>
      <c r="T81" s="130"/>
      <c r="U81" s="131"/>
      <c r="V81" s="131"/>
      <c r="W81" s="131"/>
    </row>
    <row r="1063" spans="1:23" ht="19.8" x14ac:dyDescent="0.25">
      <c r="A1063" s="57"/>
      <c r="B1063" s="57"/>
      <c r="C1063" s="57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9"/>
      <c r="O1063" s="58"/>
      <c r="P1063" s="58"/>
      <c r="Q1063" s="58"/>
      <c r="R1063" s="58"/>
      <c r="S1063" s="58"/>
      <c r="T1063" s="58"/>
      <c r="U1063" s="58"/>
      <c r="V1063" s="58"/>
      <c r="W1063" s="58"/>
    </row>
    <row r="1064" spans="1:23" ht="19.8" x14ac:dyDescent="0.25">
      <c r="A1064" s="60"/>
      <c r="B1064" s="60"/>
      <c r="C1064" s="60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9"/>
      <c r="O1064" s="58"/>
      <c r="P1064" s="58"/>
      <c r="Q1064" s="58"/>
      <c r="R1064" s="58"/>
      <c r="S1064" s="58"/>
      <c r="T1064" s="58"/>
      <c r="U1064" s="58"/>
      <c r="V1064" s="58"/>
      <c r="W1064" s="58"/>
    </row>
    <row r="1065" spans="1:23" ht="19.8" x14ac:dyDescent="0.25">
      <c r="A1065" s="60"/>
      <c r="B1065" s="60"/>
      <c r="C1065" s="60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9"/>
      <c r="O1065" s="58"/>
      <c r="P1065" s="58"/>
      <c r="Q1065" s="58"/>
      <c r="R1065" s="58"/>
      <c r="S1065" s="58"/>
      <c r="T1065" s="58"/>
      <c r="U1065" s="58"/>
      <c r="V1065" s="58"/>
      <c r="W1065" s="58"/>
    </row>
    <row r="1066" spans="1:23" ht="19.8" x14ac:dyDescent="0.25">
      <c r="A1066" s="60"/>
      <c r="B1066" s="60"/>
      <c r="C1066" s="60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9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ht="19.8" x14ac:dyDescent="0.25">
      <c r="A1067" s="60"/>
      <c r="B1067" s="60"/>
      <c r="C1067" s="60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9"/>
      <c r="O1067" s="58"/>
      <c r="P1067" s="58"/>
      <c r="Q1067" s="58"/>
      <c r="R1067" s="58"/>
      <c r="S1067" s="58"/>
      <c r="T1067" s="58"/>
      <c r="U1067" s="58"/>
      <c r="V1067" s="58"/>
      <c r="W1067" s="58"/>
    </row>
    <row r="1068" spans="1:23" ht="19.8" x14ac:dyDescent="0.25">
      <c r="A1068" s="60"/>
      <c r="B1068" s="60"/>
      <c r="C1068" s="60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9"/>
      <c r="O1068" s="58"/>
      <c r="P1068" s="58"/>
      <c r="Q1068" s="58"/>
      <c r="R1068" s="58"/>
      <c r="S1068" s="58"/>
      <c r="T1068" s="58"/>
      <c r="U1068" s="58"/>
      <c r="V1068" s="58"/>
      <c r="W1068" s="58"/>
    </row>
    <row r="1069" spans="1:23" ht="19.8" x14ac:dyDescent="0.25">
      <c r="A1069" s="60"/>
      <c r="B1069" s="60"/>
      <c r="C1069" s="60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9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ht="19.8" x14ac:dyDescent="0.25">
      <c r="A1070" s="60"/>
      <c r="B1070" s="60"/>
      <c r="C1070" s="60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9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ht="19.8" x14ac:dyDescent="0.25">
      <c r="A1071" s="60"/>
      <c r="B1071" s="60"/>
      <c r="C1071" s="60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9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ht="19.8" x14ac:dyDescent="0.25">
      <c r="A1072" s="60"/>
      <c r="B1072" s="60"/>
      <c r="C1072" s="60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9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ht="19.8" x14ac:dyDescent="0.25">
      <c r="A1073" s="60"/>
      <c r="B1073" s="60"/>
      <c r="C1073" s="60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9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ht="19.8" x14ac:dyDescent="0.25">
      <c r="A1074" s="60"/>
      <c r="B1074" s="60"/>
      <c r="C1074" s="60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9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ht="19.8" x14ac:dyDescent="0.25">
      <c r="A1075" s="60"/>
      <c r="B1075" s="60"/>
      <c r="C1075" s="60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9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ht="19.8" x14ac:dyDescent="0.25">
      <c r="A1076" s="60"/>
      <c r="B1076" s="60"/>
      <c r="C1076" s="60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9"/>
      <c r="O1076" s="58"/>
      <c r="P1076" s="58"/>
      <c r="Q1076" s="58"/>
      <c r="R1076" s="58"/>
      <c r="S1076" s="58"/>
      <c r="T1076" s="58"/>
      <c r="U1076" s="58"/>
      <c r="V1076" s="58"/>
      <c r="W1076" s="58"/>
    </row>
    <row r="1077" spans="1:23" ht="19.8" x14ac:dyDescent="0.25">
      <c r="A1077" s="60"/>
      <c r="B1077" s="60"/>
      <c r="C1077" s="60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  <c r="O1077" s="58"/>
      <c r="P1077" s="58"/>
      <c r="Q1077" s="58"/>
      <c r="R1077" s="58"/>
      <c r="S1077" s="58"/>
      <c r="T1077" s="58"/>
      <c r="U1077" s="58"/>
      <c r="V1077" s="58"/>
      <c r="W1077" s="58"/>
    </row>
    <row r="1078" spans="1:23" ht="19.8" x14ac:dyDescent="0.25">
      <c r="A1078" s="60"/>
      <c r="B1078" s="60"/>
      <c r="C1078" s="60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  <c r="O1078" s="58"/>
      <c r="P1078" s="58"/>
      <c r="Q1078" s="58"/>
      <c r="R1078" s="58"/>
      <c r="S1078" s="58"/>
      <c r="T1078" s="58"/>
      <c r="U1078" s="58"/>
      <c r="V1078" s="58"/>
      <c r="W1078" s="58"/>
    </row>
    <row r="1079" spans="1:23" ht="19.8" x14ac:dyDescent="0.25">
      <c r="A1079" s="60"/>
      <c r="B1079" s="60"/>
      <c r="C1079" s="60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  <c r="O1079" s="58"/>
      <c r="P1079" s="58"/>
      <c r="Q1079" s="58"/>
      <c r="R1079" s="58"/>
      <c r="S1079" s="58"/>
      <c r="T1079" s="58"/>
      <c r="U1079" s="58"/>
      <c r="V1079" s="58"/>
      <c r="W1079" s="58"/>
    </row>
    <row r="1080" spans="1:23" ht="19.8" x14ac:dyDescent="0.25">
      <c r="A1080" s="60"/>
      <c r="B1080" s="60"/>
      <c r="C1080" s="60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  <c r="O1080" s="58"/>
      <c r="P1080" s="58"/>
      <c r="Q1080" s="58"/>
      <c r="R1080" s="58"/>
      <c r="S1080" s="58"/>
      <c r="T1080" s="58"/>
      <c r="U1080" s="58"/>
      <c r="V1080" s="58"/>
      <c r="W1080" s="58"/>
    </row>
    <row r="1081" spans="1:23" ht="19.8" x14ac:dyDescent="0.25">
      <c r="A1081" s="60"/>
      <c r="B1081" s="60"/>
      <c r="C1081" s="60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  <c r="O1081" s="58"/>
      <c r="P1081" s="58"/>
      <c r="Q1081" s="58"/>
      <c r="R1081" s="58"/>
      <c r="S1081" s="58"/>
      <c r="T1081" s="58"/>
      <c r="U1081" s="58"/>
      <c r="V1081" s="58"/>
      <c r="W1081" s="58"/>
    </row>
    <row r="1082" spans="1:23" ht="19.8" x14ac:dyDescent="0.25">
      <c r="A1082" s="60"/>
      <c r="B1082" s="60"/>
      <c r="C1082" s="60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9"/>
      <c r="O1082" s="58"/>
      <c r="P1082" s="58"/>
      <c r="Q1082" s="58"/>
      <c r="R1082" s="58"/>
      <c r="S1082" s="58"/>
      <c r="T1082" s="58"/>
      <c r="U1082" s="58"/>
      <c r="V1082" s="58"/>
      <c r="W1082" s="58"/>
    </row>
  </sheetData>
  <sheetProtection sheet="1" objects="1" scenarios="1"/>
  <mergeCells count="108">
    <mergeCell ref="A76:D78"/>
    <mergeCell ref="A79:P79"/>
    <mergeCell ref="A80:P80"/>
    <mergeCell ref="A81:P81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4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104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703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32" t="s">
        <v>46</v>
      </c>
      <c r="G9" s="133" t="s">
        <v>20</v>
      </c>
      <c r="H9" s="259" t="s">
        <v>45</v>
      </c>
      <c r="I9" s="259" t="s">
        <v>32</v>
      </c>
      <c r="J9" s="305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5"/>
    </row>
    <row r="10" spans="1:23" s="48" customFormat="1" ht="14.55" customHeight="1" x14ac:dyDescent="0.25">
      <c r="A10" s="287">
        <v>1</v>
      </c>
      <c r="B10" s="288" t="s">
        <v>149</v>
      </c>
      <c r="C10" s="288" t="s">
        <v>150</v>
      </c>
      <c r="D10" s="288" t="s">
        <v>151</v>
      </c>
      <c r="E10" s="136" t="s">
        <v>30</v>
      </c>
      <c r="F10" s="44">
        <v>15</v>
      </c>
      <c r="G10" s="44">
        <v>15</v>
      </c>
      <c r="H10" s="44">
        <v>0</v>
      </c>
      <c r="I10" s="44">
        <v>0</v>
      </c>
      <c r="J10" s="45">
        <v>100</v>
      </c>
      <c r="K10" s="44">
        <v>0</v>
      </c>
      <c r="L10" s="44">
        <v>1</v>
      </c>
      <c r="M10" s="44">
        <v>1</v>
      </c>
      <c r="N10" s="44">
        <v>10</v>
      </c>
      <c r="O10" s="44">
        <v>3</v>
      </c>
      <c r="P10" s="45">
        <v>75.67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288"/>
      <c r="E11" s="136" t="s">
        <v>31</v>
      </c>
      <c r="F11" s="44">
        <v>15</v>
      </c>
      <c r="G11" s="44">
        <v>15</v>
      </c>
      <c r="H11" s="44">
        <v>0</v>
      </c>
      <c r="I11" s="44">
        <v>0</v>
      </c>
      <c r="J11" s="45">
        <v>100</v>
      </c>
      <c r="K11" s="44">
        <v>0</v>
      </c>
      <c r="L11" s="44">
        <v>1</v>
      </c>
      <c r="M11" s="44">
        <v>3</v>
      </c>
      <c r="N11" s="44">
        <v>5</v>
      </c>
      <c r="O11" s="44">
        <v>6</v>
      </c>
      <c r="P11" s="45">
        <v>77.83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288"/>
      <c r="E12" s="69" t="s">
        <v>42</v>
      </c>
      <c r="F12" s="49">
        <v>30</v>
      </c>
      <c r="G12" s="49">
        <v>30</v>
      </c>
      <c r="H12" s="49">
        <v>0</v>
      </c>
      <c r="I12" s="49">
        <v>0</v>
      </c>
      <c r="J12" s="50">
        <v>100</v>
      </c>
      <c r="K12" s="49">
        <v>0</v>
      </c>
      <c r="L12" s="49">
        <v>2</v>
      </c>
      <c r="M12" s="49">
        <v>4</v>
      </c>
      <c r="N12" s="49">
        <v>15</v>
      </c>
      <c r="O12" s="49">
        <v>9</v>
      </c>
      <c r="P12" s="50">
        <v>76.75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7">
        <v>2</v>
      </c>
      <c r="B13" s="288" t="s">
        <v>149</v>
      </c>
      <c r="C13" s="288" t="s">
        <v>150</v>
      </c>
      <c r="D13" s="288" t="s">
        <v>161</v>
      </c>
      <c r="E13" s="136" t="s">
        <v>30</v>
      </c>
      <c r="F13" s="44">
        <v>8</v>
      </c>
      <c r="G13" s="44">
        <v>8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5</v>
      </c>
      <c r="N13" s="44">
        <v>3</v>
      </c>
      <c r="O13" s="44">
        <v>0</v>
      </c>
      <c r="P13" s="45">
        <v>62.19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7"/>
      <c r="B14" s="288"/>
      <c r="C14" s="288"/>
      <c r="D14" s="288"/>
      <c r="E14" s="136" t="s">
        <v>31</v>
      </c>
      <c r="F14" s="44">
        <v>16</v>
      </c>
      <c r="G14" s="44">
        <v>16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5</v>
      </c>
      <c r="N14" s="44">
        <v>11</v>
      </c>
      <c r="O14" s="44">
        <v>0</v>
      </c>
      <c r="P14" s="45">
        <v>70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7"/>
      <c r="B15" s="288"/>
      <c r="C15" s="288"/>
      <c r="D15" s="288"/>
      <c r="E15" s="69" t="s">
        <v>42</v>
      </c>
      <c r="F15" s="49">
        <v>24</v>
      </c>
      <c r="G15" s="49">
        <v>24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10</v>
      </c>
      <c r="N15" s="49">
        <v>14</v>
      </c>
      <c r="O15" s="49">
        <v>0</v>
      </c>
      <c r="P15" s="50">
        <v>67.400000000000006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287">
        <v>3</v>
      </c>
      <c r="B16" s="288" t="s">
        <v>149</v>
      </c>
      <c r="C16" s="288" t="s">
        <v>150</v>
      </c>
      <c r="D16" s="288" t="s">
        <v>166</v>
      </c>
      <c r="E16" s="136" t="s">
        <v>30</v>
      </c>
      <c r="F16" s="44">
        <v>17</v>
      </c>
      <c r="G16" s="44">
        <v>17</v>
      </c>
      <c r="H16" s="44">
        <v>0</v>
      </c>
      <c r="I16" s="44">
        <v>0</v>
      </c>
      <c r="J16" s="45">
        <v>100</v>
      </c>
      <c r="K16" s="44">
        <v>0</v>
      </c>
      <c r="L16" s="44">
        <v>3</v>
      </c>
      <c r="M16" s="44">
        <v>8</v>
      </c>
      <c r="N16" s="44">
        <v>6</v>
      </c>
      <c r="O16" s="44">
        <v>0</v>
      </c>
      <c r="P16" s="45">
        <v>57.06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287"/>
      <c r="B17" s="288"/>
      <c r="C17" s="288"/>
      <c r="D17" s="288"/>
      <c r="E17" s="136" t="s">
        <v>31</v>
      </c>
      <c r="F17" s="44">
        <v>34</v>
      </c>
      <c r="G17" s="44">
        <v>33</v>
      </c>
      <c r="H17" s="44">
        <v>0</v>
      </c>
      <c r="I17" s="44">
        <v>1</v>
      </c>
      <c r="J17" s="45">
        <v>97.06</v>
      </c>
      <c r="K17" s="44">
        <v>0</v>
      </c>
      <c r="L17" s="44">
        <v>3</v>
      </c>
      <c r="M17" s="44">
        <v>16</v>
      </c>
      <c r="N17" s="44">
        <v>9</v>
      </c>
      <c r="O17" s="44">
        <v>5</v>
      </c>
      <c r="P17" s="45">
        <v>58.75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287"/>
      <c r="B18" s="288"/>
      <c r="C18" s="288"/>
      <c r="D18" s="288"/>
      <c r="E18" s="69" t="s">
        <v>42</v>
      </c>
      <c r="F18" s="49">
        <v>51</v>
      </c>
      <c r="G18" s="49">
        <v>50</v>
      </c>
      <c r="H18" s="49">
        <v>0</v>
      </c>
      <c r="I18" s="49">
        <v>1</v>
      </c>
      <c r="J18" s="50">
        <v>98.04</v>
      </c>
      <c r="K18" s="49">
        <v>0</v>
      </c>
      <c r="L18" s="49">
        <v>6</v>
      </c>
      <c r="M18" s="49">
        <v>24</v>
      </c>
      <c r="N18" s="49">
        <v>15</v>
      </c>
      <c r="O18" s="49">
        <v>5</v>
      </c>
      <c r="P18" s="50">
        <v>58.19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287">
        <v>4</v>
      </c>
      <c r="B19" s="288" t="s">
        <v>149</v>
      </c>
      <c r="C19" s="288" t="s">
        <v>150</v>
      </c>
      <c r="D19" s="288" t="s">
        <v>167</v>
      </c>
      <c r="E19" s="136" t="s">
        <v>30</v>
      </c>
      <c r="F19" s="44">
        <v>29</v>
      </c>
      <c r="G19" s="44">
        <v>29</v>
      </c>
      <c r="H19" s="44">
        <v>0</v>
      </c>
      <c r="I19" s="44">
        <v>0</v>
      </c>
      <c r="J19" s="45">
        <v>100</v>
      </c>
      <c r="K19" s="44">
        <v>0</v>
      </c>
      <c r="L19" s="44">
        <v>7</v>
      </c>
      <c r="M19" s="44">
        <v>16</v>
      </c>
      <c r="N19" s="44">
        <v>6</v>
      </c>
      <c r="O19" s="44">
        <v>0</v>
      </c>
      <c r="P19" s="45">
        <v>49.05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287"/>
      <c r="B20" s="288"/>
      <c r="C20" s="288"/>
      <c r="D20" s="288"/>
      <c r="E20" s="136" t="s">
        <v>31</v>
      </c>
      <c r="F20" s="44">
        <v>20</v>
      </c>
      <c r="G20" s="44">
        <v>20</v>
      </c>
      <c r="H20" s="44">
        <v>0</v>
      </c>
      <c r="I20" s="44">
        <v>0</v>
      </c>
      <c r="J20" s="45">
        <v>100</v>
      </c>
      <c r="K20" s="44">
        <v>0</v>
      </c>
      <c r="L20" s="44">
        <v>1</v>
      </c>
      <c r="M20" s="44">
        <v>5</v>
      </c>
      <c r="N20" s="44">
        <v>11</v>
      </c>
      <c r="O20" s="44">
        <v>3</v>
      </c>
      <c r="P20" s="45">
        <v>67.63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287"/>
      <c r="B21" s="288"/>
      <c r="C21" s="288"/>
      <c r="D21" s="288"/>
      <c r="E21" s="69" t="s">
        <v>42</v>
      </c>
      <c r="F21" s="49">
        <v>49</v>
      </c>
      <c r="G21" s="49">
        <v>49</v>
      </c>
      <c r="H21" s="49">
        <v>0</v>
      </c>
      <c r="I21" s="49">
        <v>0</v>
      </c>
      <c r="J21" s="50">
        <v>100</v>
      </c>
      <c r="K21" s="49">
        <v>0</v>
      </c>
      <c r="L21" s="49">
        <v>8</v>
      </c>
      <c r="M21" s="49">
        <v>21</v>
      </c>
      <c r="N21" s="49">
        <v>17</v>
      </c>
      <c r="O21" s="49">
        <v>3</v>
      </c>
      <c r="P21" s="50">
        <v>56.63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287">
        <v>5</v>
      </c>
      <c r="B22" s="288" t="s">
        <v>149</v>
      </c>
      <c r="C22" s="288" t="s">
        <v>150</v>
      </c>
      <c r="D22" s="288" t="s">
        <v>172</v>
      </c>
      <c r="E22" s="136" t="s">
        <v>30</v>
      </c>
      <c r="F22" s="44">
        <v>11</v>
      </c>
      <c r="G22" s="44">
        <v>11</v>
      </c>
      <c r="H22" s="44">
        <v>0</v>
      </c>
      <c r="I22" s="44">
        <v>0</v>
      </c>
      <c r="J22" s="45">
        <v>100</v>
      </c>
      <c r="K22" s="44">
        <v>0</v>
      </c>
      <c r="L22" s="44">
        <v>1</v>
      </c>
      <c r="M22" s="44">
        <v>6</v>
      </c>
      <c r="N22" s="44">
        <v>3</v>
      </c>
      <c r="O22" s="44">
        <v>1</v>
      </c>
      <c r="P22" s="45">
        <v>54.77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287"/>
      <c r="B23" s="288"/>
      <c r="C23" s="288"/>
      <c r="D23" s="288"/>
      <c r="E23" s="136" t="s">
        <v>31</v>
      </c>
      <c r="F23" s="44">
        <v>25</v>
      </c>
      <c r="G23" s="44">
        <v>25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7</v>
      </c>
      <c r="N23" s="44">
        <v>11</v>
      </c>
      <c r="O23" s="44">
        <v>7</v>
      </c>
      <c r="P23" s="45">
        <v>76.400000000000006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287"/>
      <c r="B24" s="288"/>
      <c r="C24" s="288"/>
      <c r="D24" s="288"/>
      <c r="E24" s="69" t="s">
        <v>42</v>
      </c>
      <c r="F24" s="49">
        <v>36</v>
      </c>
      <c r="G24" s="49">
        <v>36</v>
      </c>
      <c r="H24" s="49">
        <v>0</v>
      </c>
      <c r="I24" s="49">
        <v>0</v>
      </c>
      <c r="J24" s="50">
        <v>100</v>
      </c>
      <c r="K24" s="49">
        <v>0</v>
      </c>
      <c r="L24" s="49">
        <v>1</v>
      </c>
      <c r="M24" s="49">
        <v>13</v>
      </c>
      <c r="N24" s="49">
        <v>14</v>
      </c>
      <c r="O24" s="49">
        <v>8</v>
      </c>
      <c r="P24" s="50">
        <v>69.790000000000006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287">
        <v>6</v>
      </c>
      <c r="B25" s="288" t="s">
        <v>158</v>
      </c>
      <c r="C25" s="288" t="s">
        <v>150</v>
      </c>
      <c r="D25" s="288" t="s">
        <v>179</v>
      </c>
      <c r="E25" s="136" t="s">
        <v>30</v>
      </c>
      <c r="F25" s="44">
        <v>10</v>
      </c>
      <c r="G25" s="44">
        <v>10</v>
      </c>
      <c r="H25" s="44">
        <v>0</v>
      </c>
      <c r="I25" s="44">
        <v>0</v>
      </c>
      <c r="J25" s="45">
        <v>100</v>
      </c>
      <c r="K25" s="44">
        <v>0</v>
      </c>
      <c r="L25" s="44">
        <v>1</v>
      </c>
      <c r="M25" s="44">
        <v>7</v>
      </c>
      <c r="N25" s="44">
        <v>1</v>
      </c>
      <c r="O25" s="44">
        <v>1</v>
      </c>
      <c r="P25" s="45">
        <v>42.5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287"/>
      <c r="B26" s="288"/>
      <c r="C26" s="288"/>
      <c r="D26" s="288"/>
      <c r="E26" s="136" t="s">
        <v>31</v>
      </c>
      <c r="F26" s="44">
        <v>25</v>
      </c>
      <c r="G26" s="44">
        <v>25</v>
      </c>
      <c r="H26" s="44">
        <v>0</v>
      </c>
      <c r="I26" s="44">
        <v>0</v>
      </c>
      <c r="J26" s="45">
        <v>100</v>
      </c>
      <c r="K26" s="44">
        <v>0</v>
      </c>
      <c r="L26" s="44">
        <v>2</v>
      </c>
      <c r="M26" s="44">
        <v>10</v>
      </c>
      <c r="N26" s="44">
        <v>13</v>
      </c>
      <c r="O26" s="44">
        <v>0</v>
      </c>
      <c r="P26" s="45">
        <v>57.1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287"/>
      <c r="B27" s="288"/>
      <c r="C27" s="288"/>
      <c r="D27" s="288"/>
      <c r="E27" s="69" t="s">
        <v>42</v>
      </c>
      <c r="F27" s="49">
        <v>35</v>
      </c>
      <c r="G27" s="49">
        <v>35</v>
      </c>
      <c r="H27" s="49">
        <v>0</v>
      </c>
      <c r="I27" s="49">
        <v>0</v>
      </c>
      <c r="J27" s="50">
        <v>100</v>
      </c>
      <c r="K27" s="49">
        <v>0</v>
      </c>
      <c r="L27" s="49">
        <v>3</v>
      </c>
      <c r="M27" s="49">
        <v>17</v>
      </c>
      <c r="N27" s="49">
        <v>14</v>
      </c>
      <c r="O27" s="49">
        <v>1</v>
      </c>
      <c r="P27" s="50">
        <v>52.93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287">
        <v>7</v>
      </c>
      <c r="B28" s="288" t="s">
        <v>152</v>
      </c>
      <c r="C28" s="288" t="s">
        <v>150</v>
      </c>
      <c r="D28" s="288" t="s">
        <v>180</v>
      </c>
      <c r="E28" s="136" t="s">
        <v>30</v>
      </c>
      <c r="F28" s="44">
        <v>14</v>
      </c>
      <c r="G28" s="44">
        <v>14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8</v>
      </c>
      <c r="N28" s="44">
        <v>6</v>
      </c>
      <c r="O28" s="44">
        <v>0</v>
      </c>
      <c r="P28" s="45">
        <v>59.82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287"/>
      <c r="B29" s="288"/>
      <c r="C29" s="288"/>
      <c r="D29" s="288"/>
      <c r="E29" s="136" t="s">
        <v>31</v>
      </c>
      <c r="F29" s="44">
        <v>23</v>
      </c>
      <c r="G29" s="44">
        <v>23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13</v>
      </c>
      <c r="N29" s="44">
        <v>9</v>
      </c>
      <c r="O29" s="44">
        <v>1</v>
      </c>
      <c r="P29" s="45">
        <v>61.52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287"/>
      <c r="B30" s="288"/>
      <c r="C30" s="288"/>
      <c r="D30" s="288"/>
      <c r="E30" s="69" t="s">
        <v>42</v>
      </c>
      <c r="F30" s="49">
        <v>37</v>
      </c>
      <c r="G30" s="49">
        <v>37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21</v>
      </c>
      <c r="N30" s="49">
        <v>15</v>
      </c>
      <c r="O30" s="49">
        <v>1</v>
      </c>
      <c r="P30" s="50">
        <v>60.88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287">
        <v>8</v>
      </c>
      <c r="B31" s="288" t="s">
        <v>152</v>
      </c>
      <c r="C31" s="288" t="s">
        <v>150</v>
      </c>
      <c r="D31" s="288" t="s">
        <v>190</v>
      </c>
      <c r="E31" s="136" t="s">
        <v>30</v>
      </c>
      <c r="F31" s="44">
        <v>9</v>
      </c>
      <c r="G31" s="44">
        <v>9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2</v>
      </c>
      <c r="N31" s="44">
        <v>4</v>
      </c>
      <c r="O31" s="44">
        <v>3</v>
      </c>
      <c r="P31" s="45">
        <v>81.94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287"/>
      <c r="B32" s="288"/>
      <c r="C32" s="288"/>
      <c r="D32" s="288"/>
      <c r="E32" s="136" t="s">
        <v>31</v>
      </c>
      <c r="F32" s="44">
        <v>29</v>
      </c>
      <c r="G32" s="44">
        <v>28</v>
      </c>
      <c r="H32" s="44">
        <v>1</v>
      </c>
      <c r="I32" s="44">
        <v>0</v>
      </c>
      <c r="J32" s="45">
        <v>96.55</v>
      </c>
      <c r="K32" s="44">
        <v>0</v>
      </c>
      <c r="L32" s="44">
        <v>1</v>
      </c>
      <c r="M32" s="44">
        <v>17</v>
      </c>
      <c r="N32" s="44">
        <v>7</v>
      </c>
      <c r="O32" s="44">
        <v>3</v>
      </c>
      <c r="P32" s="45">
        <v>57.93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287"/>
      <c r="B33" s="288"/>
      <c r="C33" s="288"/>
      <c r="D33" s="288"/>
      <c r="E33" s="69" t="s">
        <v>42</v>
      </c>
      <c r="F33" s="49">
        <v>38</v>
      </c>
      <c r="G33" s="49">
        <v>37</v>
      </c>
      <c r="H33" s="49">
        <v>1</v>
      </c>
      <c r="I33" s="49">
        <v>0</v>
      </c>
      <c r="J33" s="50">
        <v>97.37</v>
      </c>
      <c r="K33" s="49">
        <v>0</v>
      </c>
      <c r="L33" s="49">
        <v>1</v>
      </c>
      <c r="M33" s="49">
        <v>19</v>
      </c>
      <c r="N33" s="49">
        <v>11</v>
      </c>
      <c r="O33" s="49">
        <v>6</v>
      </c>
      <c r="P33" s="50">
        <v>63.62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287">
        <v>9</v>
      </c>
      <c r="B34" s="288" t="s">
        <v>152</v>
      </c>
      <c r="C34" s="288" t="s">
        <v>150</v>
      </c>
      <c r="D34" s="288" t="s">
        <v>193</v>
      </c>
      <c r="E34" s="136" t="s">
        <v>30</v>
      </c>
      <c r="F34" s="44">
        <v>21</v>
      </c>
      <c r="G34" s="44">
        <v>21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2</v>
      </c>
      <c r="N34" s="44">
        <v>14</v>
      </c>
      <c r="O34" s="44">
        <v>5</v>
      </c>
      <c r="P34" s="45">
        <v>80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287"/>
      <c r="B35" s="288"/>
      <c r="C35" s="288"/>
      <c r="D35" s="288"/>
      <c r="E35" s="136" t="s">
        <v>31</v>
      </c>
      <c r="F35" s="44">
        <v>24</v>
      </c>
      <c r="G35" s="44">
        <v>24</v>
      </c>
      <c r="H35" s="44">
        <v>0</v>
      </c>
      <c r="I35" s="44">
        <v>0</v>
      </c>
      <c r="J35" s="45">
        <v>100</v>
      </c>
      <c r="K35" s="44">
        <v>0</v>
      </c>
      <c r="L35" s="44">
        <v>1</v>
      </c>
      <c r="M35" s="44">
        <v>1</v>
      </c>
      <c r="N35" s="44">
        <v>18</v>
      </c>
      <c r="O35" s="44">
        <v>4</v>
      </c>
      <c r="P35" s="45">
        <v>79.27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287"/>
      <c r="B36" s="288"/>
      <c r="C36" s="288"/>
      <c r="D36" s="288"/>
      <c r="E36" s="69" t="s">
        <v>42</v>
      </c>
      <c r="F36" s="49">
        <v>45</v>
      </c>
      <c r="G36" s="49">
        <v>45</v>
      </c>
      <c r="H36" s="49">
        <v>0</v>
      </c>
      <c r="I36" s="49">
        <v>0</v>
      </c>
      <c r="J36" s="50">
        <v>100</v>
      </c>
      <c r="K36" s="49">
        <v>0</v>
      </c>
      <c r="L36" s="49">
        <v>1</v>
      </c>
      <c r="M36" s="49">
        <v>3</v>
      </c>
      <c r="N36" s="49">
        <v>32</v>
      </c>
      <c r="O36" s="49">
        <v>9</v>
      </c>
      <c r="P36" s="50">
        <v>79.61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287">
        <v>10</v>
      </c>
      <c r="B37" s="288" t="s">
        <v>152</v>
      </c>
      <c r="C37" s="288" t="s">
        <v>150</v>
      </c>
      <c r="D37" s="288" t="s">
        <v>195</v>
      </c>
      <c r="E37" s="136" t="s">
        <v>30</v>
      </c>
      <c r="F37" s="44">
        <v>30</v>
      </c>
      <c r="G37" s="44">
        <v>30</v>
      </c>
      <c r="H37" s="44">
        <v>0</v>
      </c>
      <c r="I37" s="44">
        <v>0</v>
      </c>
      <c r="J37" s="45">
        <v>100</v>
      </c>
      <c r="K37" s="44">
        <v>0</v>
      </c>
      <c r="L37" s="44">
        <v>2</v>
      </c>
      <c r="M37" s="44">
        <v>13</v>
      </c>
      <c r="N37" s="44">
        <v>14</v>
      </c>
      <c r="O37" s="44">
        <v>1</v>
      </c>
      <c r="P37" s="45">
        <v>63.08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287"/>
      <c r="B38" s="288"/>
      <c r="C38" s="288"/>
      <c r="D38" s="288"/>
      <c r="E38" s="136" t="s">
        <v>31</v>
      </c>
      <c r="F38" s="44">
        <v>35</v>
      </c>
      <c r="G38" s="44">
        <v>35</v>
      </c>
      <c r="H38" s="44">
        <v>0</v>
      </c>
      <c r="I38" s="44">
        <v>0</v>
      </c>
      <c r="J38" s="45">
        <v>100</v>
      </c>
      <c r="K38" s="44">
        <v>0</v>
      </c>
      <c r="L38" s="44">
        <v>1</v>
      </c>
      <c r="M38" s="44">
        <v>9</v>
      </c>
      <c r="N38" s="44">
        <v>20</v>
      </c>
      <c r="O38" s="44">
        <v>5</v>
      </c>
      <c r="P38" s="45">
        <v>72.86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287"/>
      <c r="B39" s="288"/>
      <c r="C39" s="288"/>
      <c r="D39" s="288"/>
      <c r="E39" s="69" t="s">
        <v>42</v>
      </c>
      <c r="F39" s="49">
        <v>65</v>
      </c>
      <c r="G39" s="49">
        <v>65</v>
      </c>
      <c r="H39" s="49">
        <v>0</v>
      </c>
      <c r="I39" s="49">
        <v>0</v>
      </c>
      <c r="J39" s="50">
        <v>100</v>
      </c>
      <c r="K39" s="49">
        <v>0</v>
      </c>
      <c r="L39" s="49">
        <v>3</v>
      </c>
      <c r="M39" s="49">
        <v>22</v>
      </c>
      <c r="N39" s="49">
        <v>34</v>
      </c>
      <c r="O39" s="49">
        <v>6</v>
      </c>
      <c r="P39" s="50">
        <v>68.349999999999994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289" t="s">
        <v>148</v>
      </c>
      <c r="B40" s="289"/>
      <c r="C40" s="289"/>
      <c r="D40" s="289"/>
      <c r="E40" s="233" t="s">
        <v>30</v>
      </c>
      <c r="F40" s="234">
        <v>164</v>
      </c>
      <c r="G40" s="234">
        <v>164</v>
      </c>
      <c r="H40" s="234">
        <v>0</v>
      </c>
      <c r="I40" s="234">
        <v>0</v>
      </c>
      <c r="J40" s="235">
        <v>100</v>
      </c>
      <c r="K40" s="234">
        <v>0</v>
      </c>
      <c r="L40" s="234">
        <v>15</v>
      </c>
      <c r="M40" s="234">
        <v>68</v>
      </c>
      <c r="N40" s="234">
        <v>67</v>
      </c>
      <c r="O40" s="234">
        <v>14</v>
      </c>
      <c r="P40" s="235">
        <v>62.2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289"/>
      <c r="B41" s="289"/>
      <c r="C41" s="289"/>
      <c r="D41" s="289"/>
      <c r="E41" s="233" t="s">
        <v>31</v>
      </c>
      <c r="F41" s="234">
        <v>246</v>
      </c>
      <c r="G41" s="234">
        <v>244</v>
      </c>
      <c r="H41" s="234">
        <v>1</v>
      </c>
      <c r="I41" s="234">
        <v>1</v>
      </c>
      <c r="J41" s="235">
        <v>99.19</v>
      </c>
      <c r="K41" s="234">
        <v>0</v>
      </c>
      <c r="L41" s="234">
        <v>10</v>
      </c>
      <c r="M41" s="234">
        <v>86</v>
      </c>
      <c r="N41" s="234">
        <v>114</v>
      </c>
      <c r="O41" s="234">
        <v>34</v>
      </c>
      <c r="P41" s="235">
        <v>67.16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289"/>
      <c r="B42" s="289"/>
      <c r="C42" s="289"/>
      <c r="D42" s="289"/>
      <c r="E42" s="233" t="s">
        <v>42</v>
      </c>
      <c r="F42" s="234">
        <v>410</v>
      </c>
      <c r="G42" s="234">
        <v>408</v>
      </c>
      <c r="H42" s="234">
        <v>1</v>
      </c>
      <c r="I42" s="234">
        <v>1</v>
      </c>
      <c r="J42" s="235">
        <v>99.51</v>
      </c>
      <c r="K42" s="234">
        <v>0</v>
      </c>
      <c r="L42" s="234">
        <v>25</v>
      </c>
      <c r="M42" s="234">
        <v>154</v>
      </c>
      <c r="N42" s="234">
        <v>181</v>
      </c>
      <c r="O42" s="234">
        <v>48</v>
      </c>
      <c r="P42" s="235">
        <v>65.180000000000007</v>
      </c>
      <c r="Q42" s="46"/>
      <c r="R42" s="46"/>
      <c r="S42" s="46"/>
      <c r="T42" s="47"/>
      <c r="U42" s="46"/>
      <c r="V42" s="46"/>
      <c r="W42" s="46"/>
    </row>
    <row r="43" spans="1:23" s="18" customFormat="1" ht="10.199999999999999" x14ac:dyDescent="0.25">
      <c r="A43" s="290" t="s">
        <v>140</v>
      </c>
      <c r="B43" s="290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16"/>
      <c r="R43" s="16"/>
      <c r="S43" s="16"/>
      <c r="T43" s="17"/>
      <c r="U43" s="16"/>
      <c r="V43" s="16"/>
      <c r="W43" s="16"/>
    </row>
    <row r="44" spans="1:23" s="129" customFormat="1" ht="40.049999999999997" customHeight="1" x14ac:dyDescent="0.25">
      <c r="A44" s="375" t="s">
        <v>142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131"/>
      <c r="R44" s="131"/>
      <c r="S44" s="131"/>
      <c r="T44" s="130"/>
      <c r="U44" s="131"/>
      <c r="V44" s="131"/>
      <c r="W44" s="131"/>
    </row>
    <row r="45" spans="1:23" s="129" customFormat="1" ht="40.049999999999997" customHeight="1" x14ac:dyDescent="0.25">
      <c r="A45" s="358" t="s">
        <v>143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131"/>
      <c r="R45" s="131"/>
      <c r="S45" s="131"/>
      <c r="T45" s="130"/>
      <c r="U45" s="131"/>
      <c r="V45" s="131"/>
      <c r="W45" s="131"/>
    </row>
    <row r="1027" spans="1:23" ht="19.8" x14ac:dyDescent="0.25">
      <c r="A1027" s="57"/>
      <c r="B1027" s="57"/>
      <c r="C1027" s="57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9"/>
      <c r="O1027" s="58"/>
      <c r="P1027" s="58"/>
      <c r="Q1027" s="58"/>
      <c r="R1027" s="58"/>
      <c r="S1027" s="58"/>
      <c r="T1027" s="58"/>
      <c r="U1027" s="58"/>
      <c r="V1027" s="58"/>
      <c r="W1027" s="58"/>
    </row>
    <row r="1028" spans="1:23" ht="19.8" x14ac:dyDescent="0.25">
      <c r="A1028" s="60"/>
      <c r="B1028" s="60"/>
      <c r="C1028" s="60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9"/>
      <c r="O1028" s="58"/>
      <c r="P1028" s="58"/>
      <c r="Q1028" s="58"/>
      <c r="R1028" s="58"/>
      <c r="S1028" s="58"/>
      <c r="T1028" s="58"/>
      <c r="U1028" s="58"/>
      <c r="V1028" s="58"/>
      <c r="W1028" s="58"/>
    </row>
    <row r="1029" spans="1:23" ht="19.8" x14ac:dyDescent="0.25">
      <c r="A1029" s="60"/>
      <c r="B1029" s="60"/>
      <c r="C1029" s="60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9"/>
      <c r="O1029" s="58"/>
      <c r="P1029" s="58"/>
      <c r="Q1029" s="58"/>
      <c r="R1029" s="58"/>
      <c r="S1029" s="58"/>
      <c r="T1029" s="58"/>
      <c r="U1029" s="58"/>
      <c r="V1029" s="58"/>
      <c r="W1029" s="58"/>
    </row>
    <row r="1030" spans="1:23" ht="19.8" x14ac:dyDescent="0.25">
      <c r="A1030" s="60"/>
      <c r="B1030" s="60"/>
      <c r="C1030" s="60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9"/>
      <c r="O1030" s="58"/>
      <c r="P1030" s="58"/>
      <c r="Q1030" s="58"/>
      <c r="R1030" s="58"/>
      <c r="S1030" s="58"/>
      <c r="T1030" s="58"/>
      <c r="U1030" s="58"/>
      <c r="V1030" s="58"/>
      <c r="W1030" s="58"/>
    </row>
    <row r="1031" spans="1:23" ht="19.8" x14ac:dyDescent="0.25">
      <c r="A1031" s="60"/>
      <c r="B1031" s="60"/>
      <c r="C1031" s="60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9"/>
      <c r="O1031" s="58"/>
      <c r="P1031" s="58"/>
      <c r="Q1031" s="58"/>
      <c r="R1031" s="58"/>
      <c r="S1031" s="58"/>
      <c r="T1031" s="58"/>
      <c r="U1031" s="58"/>
      <c r="V1031" s="58"/>
      <c r="W1031" s="58"/>
    </row>
    <row r="1032" spans="1:23" ht="19.8" x14ac:dyDescent="0.25">
      <c r="A1032" s="60"/>
      <c r="B1032" s="60"/>
      <c r="C1032" s="60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9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3" ht="19.8" x14ac:dyDescent="0.25">
      <c r="A1033" s="60"/>
      <c r="B1033" s="60"/>
      <c r="C1033" s="60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9"/>
      <c r="O1033" s="58"/>
      <c r="P1033" s="58"/>
      <c r="Q1033" s="58"/>
      <c r="R1033" s="58"/>
      <c r="S1033" s="58"/>
      <c r="T1033" s="58"/>
      <c r="U1033" s="58"/>
      <c r="V1033" s="58"/>
      <c r="W1033" s="58"/>
    </row>
    <row r="1034" spans="1:23" ht="19.8" x14ac:dyDescent="0.25">
      <c r="A1034" s="60"/>
      <c r="B1034" s="60"/>
      <c r="C1034" s="60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9"/>
      <c r="O1034" s="58"/>
      <c r="P1034" s="58"/>
      <c r="Q1034" s="58"/>
      <c r="R1034" s="58"/>
      <c r="S1034" s="58"/>
      <c r="T1034" s="58"/>
      <c r="U1034" s="58"/>
      <c r="V1034" s="58"/>
      <c r="W1034" s="58"/>
    </row>
    <row r="1035" spans="1:23" ht="19.8" x14ac:dyDescent="0.25">
      <c r="A1035" s="60"/>
      <c r="B1035" s="60"/>
      <c r="C1035" s="60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9"/>
      <c r="O1035" s="58"/>
      <c r="P1035" s="58"/>
      <c r="Q1035" s="58"/>
      <c r="R1035" s="58"/>
      <c r="S1035" s="58"/>
      <c r="T1035" s="58"/>
      <c r="U1035" s="58"/>
      <c r="V1035" s="58"/>
      <c r="W1035" s="58"/>
    </row>
    <row r="1036" spans="1:23" ht="19.8" x14ac:dyDescent="0.25">
      <c r="A1036" s="60"/>
      <c r="B1036" s="60"/>
      <c r="C1036" s="60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9"/>
      <c r="O1036" s="58"/>
      <c r="P1036" s="58"/>
      <c r="Q1036" s="58"/>
      <c r="R1036" s="58"/>
      <c r="S1036" s="58"/>
      <c r="T1036" s="58"/>
      <c r="U1036" s="58"/>
      <c r="V1036" s="58"/>
      <c r="W1036" s="58"/>
    </row>
    <row r="1037" spans="1:23" ht="19.8" x14ac:dyDescent="0.25">
      <c r="A1037" s="60"/>
      <c r="B1037" s="60"/>
      <c r="C1037" s="60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9"/>
      <c r="O1037" s="58"/>
      <c r="P1037" s="58"/>
      <c r="Q1037" s="58"/>
      <c r="R1037" s="58"/>
      <c r="S1037" s="58"/>
      <c r="T1037" s="58"/>
      <c r="U1037" s="58"/>
      <c r="V1037" s="58"/>
      <c r="W1037" s="58"/>
    </row>
    <row r="1038" spans="1:23" ht="19.8" x14ac:dyDescent="0.25">
      <c r="A1038" s="60"/>
      <c r="B1038" s="60"/>
      <c r="C1038" s="60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9"/>
      <c r="O1038" s="58"/>
      <c r="P1038" s="58"/>
      <c r="Q1038" s="58"/>
      <c r="R1038" s="58"/>
      <c r="S1038" s="58"/>
      <c r="T1038" s="58"/>
      <c r="U1038" s="58"/>
      <c r="V1038" s="58"/>
      <c r="W1038" s="58"/>
    </row>
    <row r="1039" spans="1:23" ht="19.8" x14ac:dyDescent="0.25">
      <c r="A1039" s="60"/>
      <c r="B1039" s="60"/>
      <c r="C1039" s="60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9"/>
      <c r="O1039" s="58"/>
      <c r="P1039" s="58"/>
      <c r="Q1039" s="58"/>
      <c r="R1039" s="58"/>
      <c r="S1039" s="58"/>
      <c r="T1039" s="58"/>
      <c r="U1039" s="58"/>
      <c r="V1039" s="58"/>
      <c r="W1039" s="58"/>
    </row>
    <row r="1040" spans="1:23" ht="19.8" x14ac:dyDescent="0.25">
      <c r="A1040" s="60"/>
      <c r="B1040" s="60"/>
      <c r="C1040" s="60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9"/>
      <c r="O1040" s="58"/>
      <c r="P1040" s="58"/>
      <c r="Q1040" s="58"/>
      <c r="R1040" s="58"/>
      <c r="S1040" s="58"/>
      <c r="T1040" s="58"/>
      <c r="U1040" s="58"/>
      <c r="V1040" s="58"/>
      <c r="W1040" s="58"/>
    </row>
    <row r="1041" spans="1:23" ht="19.8" x14ac:dyDescent="0.25">
      <c r="A1041" s="60"/>
      <c r="B1041" s="60"/>
      <c r="C1041" s="60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9"/>
      <c r="O1041" s="58"/>
      <c r="P1041" s="58"/>
      <c r="Q1041" s="58"/>
      <c r="R1041" s="58"/>
      <c r="S1041" s="58"/>
      <c r="T1041" s="58"/>
      <c r="U1041" s="58"/>
      <c r="V1041" s="58"/>
      <c r="W1041" s="58"/>
    </row>
    <row r="1042" spans="1:23" ht="19.8" x14ac:dyDescent="0.25">
      <c r="A1042" s="60"/>
      <c r="B1042" s="60"/>
      <c r="C1042" s="60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9"/>
      <c r="O1042" s="58"/>
      <c r="P1042" s="58"/>
      <c r="Q1042" s="58"/>
      <c r="R1042" s="58"/>
      <c r="S1042" s="58"/>
      <c r="T1042" s="58"/>
      <c r="U1042" s="58"/>
      <c r="V1042" s="58"/>
      <c r="W1042" s="58"/>
    </row>
    <row r="1043" spans="1:23" ht="19.8" x14ac:dyDescent="0.25">
      <c r="A1043" s="60"/>
      <c r="B1043" s="60"/>
      <c r="C1043" s="60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9"/>
      <c r="O1043" s="58"/>
      <c r="P1043" s="58"/>
      <c r="Q1043" s="58"/>
      <c r="R1043" s="58"/>
      <c r="S1043" s="58"/>
      <c r="T1043" s="58"/>
      <c r="U1043" s="58"/>
      <c r="V1043" s="58"/>
      <c r="W1043" s="58"/>
    </row>
    <row r="1044" spans="1:23" ht="19.8" x14ac:dyDescent="0.25">
      <c r="A1044" s="60"/>
      <c r="B1044" s="60"/>
      <c r="C1044" s="60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9"/>
      <c r="O1044" s="58"/>
      <c r="P1044" s="58"/>
      <c r="Q1044" s="58"/>
      <c r="R1044" s="58"/>
      <c r="S1044" s="58"/>
      <c r="T1044" s="58"/>
      <c r="U1044" s="58"/>
      <c r="V1044" s="58"/>
      <c r="W1044" s="58"/>
    </row>
    <row r="1045" spans="1:23" ht="19.8" x14ac:dyDescent="0.25">
      <c r="A1045" s="60"/>
      <c r="B1045" s="60"/>
      <c r="C1045" s="60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9"/>
      <c r="O1045" s="58"/>
      <c r="P1045" s="58"/>
      <c r="Q1045" s="58"/>
      <c r="R1045" s="58"/>
      <c r="S1045" s="58"/>
      <c r="T1045" s="58"/>
      <c r="U1045" s="58"/>
      <c r="V1045" s="58"/>
      <c r="W1045" s="58"/>
    </row>
    <row r="1046" spans="1:23" ht="19.8" x14ac:dyDescent="0.25">
      <c r="A1046" s="60"/>
      <c r="B1046" s="60"/>
      <c r="C1046" s="60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9"/>
      <c r="O1046" s="58"/>
      <c r="P1046" s="58"/>
      <c r="Q1046" s="58"/>
      <c r="R1046" s="58"/>
      <c r="S1046" s="58"/>
      <c r="T1046" s="58"/>
      <c r="U1046" s="58"/>
      <c r="V1046" s="58"/>
      <c r="W1046" s="58"/>
    </row>
  </sheetData>
  <sheetProtection sheet="1" objects="1" scenarios="1"/>
  <mergeCells count="60">
    <mergeCell ref="A40:D42"/>
    <mergeCell ref="A43:P43"/>
    <mergeCell ref="A44:P44"/>
    <mergeCell ref="A45:P45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9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103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704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32" t="s">
        <v>46</v>
      </c>
      <c r="G9" s="133" t="s">
        <v>20</v>
      </c>
      <c r="H9" s="259" t="s">
        <v>45</v>
      </c>
      <c r="I9" s="259" t="s">
        <v>32</v>
      </c>
      <c r="J9" s="305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5"/>
    </row>
    <row r="10" spans="1:23" s="48" customFormat="1" ht="14.55" customHeight="1" x14ac:dyDescent="0.25">
      <c r="A10" s="287">
        <v>1</v>
      </c>
      <c r="B10" s="288"/>
      <c r="C10" s="288"/>
      <c r="D10" s="378" t="s">
        <v>705</v>
      </c>
      <c r="E10" s="136" t="s">
        <v>30</v>
      </c>
      <c r="F10" s="44"/>
      <c r="G10" s="44"/>
      <c r="H10" s="44"/>
      <c r="I10" s="44"/>
      <c r="J10" s="45"/>
      <c r="K10" s="44"/>
      <c r="L10" s="44"/>
      <c r="M10" s="44"/>
      <c r="N10" s="44"/>
      <c r="O10" s="44"/>
      <c r="P10" s="45"/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379"/>
      <c r="E11" s="136" t="s">
        <v>31</v>
      </c>
      <c r="F11" s="44"/>
      <c r="G11" s="44"/>
      <c r="H11" s="44"/>
      <c r="I11" s="44"/>
      <c r="J11" s="45"/>
      <c r="K11" s="44"/>
      <c r="L11" s="44"/>
      <c r="M11" s="44"/>
      <c r="N11" s="44"/>
      <c r="O11" s="44"/>
      <c r="P11" s="45"/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380"/>
      <c r="E12" s="69" t="s">
        <v>42</v>
      </c>
      <c r="F12" s="49"/>
      <c r="G12" s="49"/>
      <c r="H12" s="49"/>
      <c r="I12" s="49"/>
      <c r="J12" s="50"/>
      <c r="K12" s="49"/>
      <c r="L12" s="49"/>
      <c r="M12" s="49"/>
      <c r="N12" s="49"/>
      <c r="O12" s="49"/>
      <c r="P12" s="50"/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9" t="s">
        <v>148</v>
      </c>
      <c r="B13" s="289"/>
      <c r="C13" s="289"/>
      <c r="D13" s="289"/>
      <c r="E13" s="233" t="s">
        <v>30</v>
      </c>
      <c r="F13" s="377" t="s">
        <v>210</v>
      </c>
      <c r="G13" s="234">
        <f>IFERROR(SUMIF($E$10:$E$12,$E$13,G10:G12),"")</f>
        <v>0</v>
      </c>
      <c r="H13" s="234">
        <f>IFERROR(SUMIF($E$10:$E$12,$E$13,H10:H12),"")</f>
        <v>0</v>
      </c>
      <c r="I13" s="234">
        <f>IFERROR(SUMIF($E$10:$E$12,$E$13,I10:I12),"")</f>
        <v>0</v>
      </c>
      <c r="J13" s="235" t="str">
        <f>IFERROR(IF(F13&gt;0,ROUND((G13/F13)*100,2),0),"")</f>
        <v/>
      </c>
      <c r="K13" s="234">
        <f>IFERROR(SUMIF($E$10:$E$12,$E$13,K10:K12),"")</f>
        <v>0</v>
      </c>
      <c r="L13" s="234">
        <f>IFERROR(SUMIF($E$10:$E$12,$E$13,L10:L12),"")</f>
        <v>0</v>
      </c>
      <c r="M13" s="234">
        <f>IFERROR(SUMIF($E$10:$E$12,$E$13,M10:M12),"")</f>
        <v>0</v>
      </c>
      <c r="N13" s="234">
        <f>IFERROR(SUMIF($E$10:$E$12,$E$13,N10:N12),"")</f>
        <v>0</v>
      </c>
      <c r="O13" s="234">
        <f>IFERROR(SUMIF($E$10:$E$12,$E$13,O10:O12),"")</f>
        <v>0</v>
      </c>
      <c r="P13" s="235"/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9"/>
      <c r="B14" s="289"/>
      <c r="C14" s="289"/>
      <c r="D14" s="289"/>
      <c r="E14" s="233" t="s">
        <v>31</v>
      </c>
      <c r="F14" s="377" t="s">
        <v>210</v>
      </c>
      <c r="G14" s="234">
        <f>IFERROR(SUMIF($E$10:$E$12,$E$14,G10:G12),"")</f>
        <v>0</v>
      </c>
      <c r="H14" s="234">
        <f>IFERROR(SUMIF($E$10:$E$12,$E$14,H10:H12),"")</f>
        <v>0</v>
      </c>
      <c r="I14" s="234">
        <f>IFERROR(SUMIF($E$10:$E$12,$E$14,I10:I12),"")</f>
        <v>0</v>
      </c>
      <c r="J14" s="235" t="str">
        <f>IFERROR(IF(F14&gt;0,ROUND((G14/F14)*100,2),0),"")</f>
        <v/>
      </c>
      <c r="K14" s="234">
        <f>IFERROR(SUMIF($E$10:$E$12,$E$14,K10:K12),"")</f>
        <v>0</v>
      </c>
      <c r="L14" s="234">
        <f>IFERROR(SUMIF($E$10:$E$12,$E$14,L10:L12),"")</f>
        <v>0</v>
      </c>
      <c r="M14" s="234">
        <f>IFERROR(SUMIF($E$10:$E$12,$E$14,M10:M12),"")</f>
        <v>0</v>
      </c>
      <c r="N14" s="234">
        <f>IFERROR(SUMIF($E$10:$E$12,$E$14,N10:N12),"")</f>
        <v>0</v>
      </c>
      <c r="O14" s="234">
        <f>IFERROR(SUMIF($E$10:$E$12,$E$14,O10:O12),"")</f>
        <v>0</v>
      </c>
      <c r="P14" s="235"/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9"/>
      <c r="B15" s="289"/>
      <c r="C15" s="289"/>
      <c r="D15" s="289"/>
      <c r="E15" s="233" t="s">
        <v>42</v>
      </c>
      <c r="F15" s="377" t="s">
        <v>210</v>
      </c>
      <c r="G15" s="234">
        <f>IFERROR(SUMIF($E$10:$E$12,$E$15,G10:G12),"")</f>
        <v>0</v>
      </c>
      <c r="H15" s="234">
        <f>IFERROR(SUMIF($E$10:$E$12,$E$15,H10:H12),"")</f>
        <v>0</v>
      </c>
      <c r="I15" s="234">
        <f>IFERROR(SUMIF($E$10:$E$12,$E$15,I10:I12),"")</f>
        <v>0</v>
      </c>
      <c r="J15" s="235" t="str">
        <f>IFERROR(IF(F15&gt;0,ROUND((G15/F15)*100,2),0),"")</f>
        <v/>
      </c>
      <c r="K15" s="234">
        <f>IFERROR(SUMIF($E$10:$E$12,$E$15,K10:K12),"")</f>
        <v>0</v>
      </c>
      <c r="L15" s="234">
        <f>IFERROR(SUMIF($E$10:$E$12,$E$15,L10:L12),"")</f>
        <v>0</v>
      </c>
      <c r="M15" s="234">
        <f>IFERROR(SUMIF($E$10:$E$12,$E$15,M10:M12),"")</f>
        <v>0</v>
      </c>
      <c r="N15" s="234">
        <f>IFERROR(SUMIF($E$10:$E$12,$E$15,N10:N12),"")</f>
        <v>0</v>
      </c>
      <c r="O15" s="234">
        <f>IFERROR(SUMIF($E$10:$E$12,$E$15,O10:O12),"")</f>
        <v>0</v>
      </c>
      <c r="P15" s="235"/>
      <c r="Q15" s="46"/>
      <c r="R15" s="46"/>
      <c r="S15" s="46"/>
      <c r="T15" s="47"/>
      <c r="U15" s="46"/>
      <c r="V15" s="46"/>
      <c r="W15" s="46"/>
    </row>
    <row r="16" spans="1:23" s="18" customFormat="1" ht="10.199999999999999" x14ac:dyDescent="0.25">
      <c r="A16" s="290" t="s">
        <v>140</v>
      </c>
      <c r="B16" s="290"/>
      <c r="C16" s="290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16"/>
      <c r="R16" s="16"/>
      <c r="S16" s="16"/>
      <c r="T16" s="17"/>
      <c r="U16" s="16"/>
      <c r="V16" s="16"/>
      <c r="W16" s="16"/>
    </row>
    <row r="17" spans="1:23" s="129" customFormat="1" ht="40.049999999999997" customHeight="1" x14ac:dyDescent="0.25">
      <c r="A17" s="375" t="s">
        <v>142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131"/>
      <c r="R17" s="131"/>
      <c r="S17" s="131"/>
      <c r="T17" s="130"/>
      <c r="U17" s="131"/>
      <c r="V17" s="131"/>
      <c r="W17" s="131"/>
    </row>
    <row r="18" spans="1:23" s="129" customFormat="1" ht="40.049999999999997" customHeight="1" x14ac:dyDescent="0.25">
      <c r="A18" s="358" t="s">
        <v>143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131"/>
      <c r="R18" s="131"/>
      <c r="S18" s="131"/>
      <c r="T18" s="130"/>
      <c r="U18" s="131"/>
      <c r="V18" s="131"/>
      <c r="W18" s="131"/>
    </row>
    <row r="1000" spans="1:23" ht="19.8" x14ac:dyDescent="0.25">
      <c r="A1000" s="57"/>
      <c r="B1000" s="57"/>
      <c r="C1000" s="57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9"/>
      <c r="O1000" s="58"/>
      <c r="P1000" s="58"/>
      <c r="Q1000" s="58"/>
      <c r="R1000" s="58"/>
      <c r="S1000" s="58"/>
      <c r="T1000" s="58"/>
      <c r="U1000" s="58"/>
      <c r="V1000" s="58"/>
      <c r="W1000" s="58"/>
    </row>
    <row r="1001" spans="1:23" ht="19.8" x14ac:dyDescent="0.25">
      <c r="A1001" s="60"/>
      <c r="B1001" s="60"/>
      <c r="C1001" s="60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9"/>
      <c r="O1001" s="58"/>
      <c r="P1001" s="58"/>
      <c r="Q1001" s="58"/>
      <c r="R1001" s="58"/>
      <c r="S1001" s="58"/>
      <c r="T1001" s="58"/>
      <c r="U1001" s="58"/>
      <c r="V1001" s="58"/>
      <c r="W1001" s="58"/>
    </row>
    <row r="1002" spans="1:23" ht="19.8" x14ac:dyDescent="0.25">
      <c r="A1002" s="60"/>
      <c r="B1002" s="60"/>
      <c r="C1002" s="60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9"/>
      <c r="O1002" s="58"/>
      <c r="P1002" s="58"/>
      <c r="Q1002" s="58"/>
      <c r="R1002" s="58"/>
      <c r="S1002" s="58"/>
      <c r="T1002" s="58"/>
      <c r="U1002" s="58"/>
      <c r="V1002" s="58"/>
      <c r="W1002" s="58"/>
    </row>
    <row r="1003" spans="1:23" ht="19.8" x14ac:dyDescent="0.25">
      <c r="A1003" s="60"/>
      <c r="B1003" s="60"/>
      <c r="C1003" s="60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9"/>
      <c r="O1003" s="58"/>
      <c r="P1003" s="58"/>
      <c r="Q1003" s="58"/>
      <c r="R1003" s="58"/>
      <c r="S1003" s="58"/>
      <c r="T1003" s="58"/>
      <c r="U1003" s="58"/>
      <c r="V1003" s="58"/>
      <c r="W1003" s="58"/>
    </row>
    <row r="1004" spans="1:23" ht="19.8" x14ac:dyDescent="0.25">
      <c r="A1004" s="60"/>
      <c r="B1004" s="60"/>
      <c r="C1004" s="60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9"/>
      <c r="O1004" s="58"/>
      <c r="P1004" s="58"/>
      <c r="Q1004" s="58"/>
      <c r="R1004" s="58"/>
      <c r="S1004" s="58"/>
      <c r="T1004" s="58"/>
      <c r="U1004" s="58"/>
      <c r="V1004" s="58"/>
      <c r="W1004" s="58"/>
    </row>
    <row r="1005" spans="1:23" ht="19.8" x14ac:dyDescent="0.25">
      <c r="A1005" s="60"/>
      <c r="B1005" s="60"/>
      <c r="C1005" s="60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9"/>
      <c r="O1005" s="58"/>
      <c r="P1005" s="58"/>
      <c r="Q1005" s="58"/>
      <c r="R1005" s="58"/>
      <c r="S1005" s="58"/>
      <c r="T1005" s="58"/>
      <c r="U1005" s="58"/>
      <c r="V1005" s="58"/>
      <c r="W1005" s="58"/>
    </row>
    <row r="1006" spans="1:23" ht="19.8" x14ac:dyDescent="0.25">
      <c r="A1006" s="60"/>
      <c r="B1006" s="60"/>
      <c r="C1006" s="60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9"/>
      <c r="O1006" s="58"/>
      <c r="P1006" s="58"/>
      <c r="Q1006" s="58"/>
      <c r="R1006" s="58"/>
      <c r="S1006" s="58"/>
      <c r="T1006" s="58"/>
      <c r="U1006" s="58"/>
      <c r="V1006" s="58"/>
      <c r="W1006" s="58"/>
    </row>
    <row r="1007" spans="1:23" ht="19.8" x14ac:dyDescent="0.25">
      <c r="A1007" s="60"/>
      <c r="B1007" s="60"/>
      <c r="C1007" s="60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9"/>
      <c r="O1007" s="58"/>
      <c r="P1007" s="58"/>
      <c r="Q1007" s="58"/>
      <c r="R1007" s="58"/>
      <c r="S1007" s="58"/>
      <c r="T1007" s="58"/>
      <c r="U1007" s="58"/>
      <c r="V1007" s="58"/>
      <c r="W1007" s="58"/>
    </row>
    <row r="1008" spans="1:23" ht="19.8" x14ac:dyDescent="0.25">
      <c r="A1008" s="60"/>
      <c r="B1008" s="60"/>
      <c r="C1008" s="60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9"/>
      <c r="O1008" s="58"/>
      <c r="P1008" s="58"/>
      <c r="Q1008" s="58"/>
      <c r="R1008" s="58"/>
      <c r="S1008" s="58"/>
      <c r="T1008" s="58"/>
      <c r="U1008" s="58"/>
      <c r="V1008" s="58"/>
      <c r="W1008" s="58"/>
    </row>
    <row r="1009" spans="1:23" ht="19.8" x14ac:dyDescent="0.25">
      <c r="A1009" s="60"/>
      <c r="B1009" s="60"/>
      <c r="C1009" s="60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9"/>
      <c r="O1009" s="58"/>
      <c r="P1009" s="58"/>
      <c r="Q1009" s="58"/>
      <c r="R1009" s="58"/>
      <c r="S1009" s="58"/>
      <c r="T1009" s="58"/>
      <c r="U1009" s="58"/>
      <c r="V1009" s="58"/>
      <c r="W1009" s="58"/>
    </row>
    <row r="1010" spans="1:23" ht="19.8" x14ac:dyDescent="0.25">
      <c r="A1010" s="60"/>
      <c r="B1010" s="60"/>
      <c r="C1010" s="60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9"/>
      <c r="O1010" s="58"/>
      <c r="P1010" s="58"/>
      <c r="Q1010" s="58"/>
      <c r="R1010" s="58"/>
      <c r="S1010" s="58"/>
      <c r="T1010" s="58"/>
      <c r="U1010" s="58"/>
      <c r="V1010" s="58"/>
      <c r="W1010" s="58"/>
    </row>
    <row r="1011" spans="1:23" ht="19.8" x14ac:dyDescent="0.25">
      <c r="A1011" s="60"/>
      <c r="B1011" s="60"/>
      <c r="C1011" s="60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9"/>
      <c r="O1011" s="58"/>
      <c r="P1011" s="58"/>
      <c r="Q1011" s="58"/>
      <c r="R1011" s="58"/>
      <c r="S1011" s="58"/>
      <c r="T1011" s="58"/>
      <c r="U1011" s="58"/>
      <c r="V1011" s="58"/>
      <c r="W1011" s="58"/>
    </row>
    <row r="1012" spans="1:23" ht="19.8" x14ac:dyDescent="0.25">
      <c r="A1012" s="60"/>
      <c r="B1012" s="60"/>
      <c r="C1012" s="60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9"/>
      <c r="O1012" s="58"/>
      <c r="P1012" s="58"/>
      <c r="Q1012" s="58"/>
      <c r="R1012" s="58"/>
      <c r="S1012" s="58"/>
      <c r="T1012" s="58"/>
      <c r="U1012" s="58"/>
      <c r="V1012" s="58"/>
      <c r="W1012" s="58"/>
    </row>
    <row r="1013" spans="1:23" ht="19.8" x14ac:dyDescent="0.25">
      <c r="A1013" s="60"/>
      <c r="B1013" s="60"/>
      <c r="C1013" s="60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9"/>
      <c r="O1013" s="58"/>
      <c r="P1013" s="58"/>
      <c r="Q1013" s="58"/>
      <c r="R1013" s="58"/>
      <c r="S1013" s="58"/>
      <c r="T1013" s="58"/>
      <c r="U1013" s="58"/>
      <c r="V1013" s="58"/>
      <c r="W1013" s="58"/>
    </row>
    <row r="1014" spans="1:23" ht="19.8" x14ac:dyDescent="0.25">
      <c r="A1014" s="60"/>
      <c r="B1014" s="60"/>
      <c r="C1014" s="60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9"/>
      <c r="O1014" s="58"/>
      <c r="P1014" s="58"/>
      <c r="Q1014" s="58"/>
      <c r="R1014" s="58"/>
      <c r="S1014" s="58"/>
      <c r="T1014" s="58"/>
      <c r="U1014" s="58"/>
      <c r="V1014" s="58"/>
      <c r="W1014" s="58"/>
    </row>
    <row r="1015" spans="1:23" ht="19.8" x14ac:dyDescent="0.25">
      <c r="A1015" s="60"/>
      <c r="B1015" s="60"/>
      <c r="C1015" s="60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9"/>
      <c r="O1015" s="58"/>
      <c r="P1015" s="58"/>
      <c r="Q1015" s="58"/>
      <c r="R1015" s="58"/>
      <c r="S1015" s="58"/>
      <c r="T1015" s="58"/>
      <c r="U1015" s="58"/>
      <c r="V1015" s="58"/>
      <c r="W1015" s="58"/>
    </row>
    <row r="1016" spans="1:23" ht="19.8" x14ac:dyDescent="0.25">
      <c r="A1016" s="60"/>
      <c r="B1016" s="60"/>
      <c r="C1016" s="60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9"/>
      <c r="O1016" s="58"/>
      <c r="P1016" s="58"/>
      <c r="Q1016" s="58"/>
      <c r="R1016" s="58"/>
      <c r="S1016" s="58"/>
      <c r="T1016" s="58"/>
      <c r="U1016" s="58"/>
      <c r="V1016" s="58"/>
      <c r="W1016" s="58"/>
    </row>
    <row r="1017" spans="1:23" ht="19.8" x14ac:dyDescent="0.25">
      <c r="A1017" s="60"/>
      <c r="B1017" s="60"/>
      <c r="C1017" s="60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9"/>
      <c r="O1017" s="58"/>
      <c r="P1017" s="58"/>
      <c r="Q1017" s="58"/>
      <c r="R1017" s="58"/>
      <c r="S1017" s="58"/>
      <c r="T1017" s="58"/>
      <c r="U1017" s="58"/>
      <c r="V1017" s="58"/>
      <c r="W1017" s="58"/>
    </row>
    <row r="1018" spans="1:23" ht="19.8" x14ac:dyDescent="0.25">
      <c r="A1018" s="60"/>
      <c r="B1018" s="60"/>
      <c r="C1018" s="60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9"/>
      <c r="O1018" s="58"/>
      <c r="P1018" s="58"/>
      <c r="Q1018" s="58"/>
      <c r="R1018" s="58"/>
      <c r="S1018" s="58"/>
      <c r="T1018" s="58"/>
      <c r="U1018" s="58"/>
      <c r="V1018" s="58"/>
      <c r="W1018" s="58"/>
    </row>
    <row r="1019" spans="1:23" ht="19.8" x14ac:dyDescent="0.25">
      <c r="A1019" s="60"/>
      <c r="B1019" s="60"/>
      <c r="C1019" s="60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9"/>
      <c r="O1019" s="58"/>
      <c r="P1019" s="58"/>
      <c r="Q1019" s="58"/>
      <c r="R1019" s="58"/>
      <c r="S1019" s="58"/>
      <c r="T1019" s="58"/>
      <c r="U1019" s="58"/>
      <c r="V1019" s="58"/>
      <c r="W1019" s="58"/>
    </row>
  </sheetData>
  <sheetProtection sheet="1" objects="1" scenarios="1"/>
  <mergeCells count="24">
    <mergeCell ref="A13:D15"/>
    <mergeCell ref="A16:P16"/>
    <mergeCell ref="A17:P17"/>
    <mergeCell ref="A18:P18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72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87</v>
      </c>
    </row>
    <row r="2" spans="1:23" ht="17.399999999999999" x14ac:dyDescent="0.25">
      <c r="A2" s="295" t="s">
        <v>146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52"/>
      <c r="R2" s="152" t="s">
        <v>57</v>
      </c>
      <c r="S2" s="52"/>
      <c r="T2" s="52"/>
      <c r="U2" s="52"/>
      <c r="V2" s="52"/>
      <c r="W2" s="52"/>
    </row>
    <row r="3" spans="1:23" ht="16.2" x14ac:dyDescent="0.25">
      <c r="A3" s="296" t="s">
        <v>138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8"/>
      <c r="B4" s="298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300" t="s">
        <v>147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301" t="s">
        <v>144</v>
      </c>
      <c r="B6" s="301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303"/>
      <c r="B7" s="303"/>
      <c r="C7" s="30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304" t="s">
        <v>59</v>
      </c>
      <c r="B8" s="304" t="s">
        <v>28</v>
      </c>
      <c r="C8" s="305" t="s">
        <v>29</v>
      </c>
      <c r="D8" s="305" t="s">
        <v>0</v>
      </c>
      <c r="E8" s="305" t="s">
        <v>43</v>
      </c>
      <c r="F8" s="305" t="s">
        <v>22</v>
      </c>
      <c r="G8" s="305"/>
      <c r="H8" s="305"/>
      <c r="I8" s="305"/>
      <c r="J8" s="305" t="s">
        <v>14</v>
      </c>
      <c r="K8" s="304" t="s">
        <v>58</v>
      </c>
      <c r="L8" s="304"/>
      <c r="M8" s="304"/>
      <c r="N8" s="304"/>
      <c r="O8" s="304"/>
      <c r="P8" s="305" t="s">
        <v>11</v>
      </c>
    </row>
    <row r="9" spans="1:23" ht="27" customHeight="1" x14ac:dyDescent="0.25">
      <c r="A9" s="305"/>
      <c r="B9" s="304"/>
      <c r="C9" s="305"/>
      <c r="D9" s="305"/>
      <c r="E9" s="305"/>
      <c r="F9" s="153" t="s">
        <v>46</v>
      </c>
      <c r="G9" s="154" t="s">
        <v>20</v>
      </c>
      <c r="H9" s="259" t="s">
        <v>45</v>
      </c>
      <c r="I9" s="260" t="s">
        <v>32</v>
      </c>
      <c r="J9" s="305"/>
      <c r="K9" s="153" t="s">
        <v>37</v>
      </c>
      <c r="L9" s="153" t="s">
        <v>38</v>
      </c>
      <c r="M9" s="153" t="s">
        <v>40</v>
      </c>
      <c r="N9" s="153" t="s">
        <v>39</v>
      </c>
      <c r="O9" s="153" t="s">
        <v>44</v>
      </c>
      <c r="P9" s="305"/>
    </row>
    <row r="10" spans="1:23" s="48" customFormat="1" ht="14.55" customHeight="1" x14ac:dyDescent="0.25">
      <c r="A10" s="287">
        <v>1</v>
      </c>
      <c r="B10" s="288" t="s">
        <v>149</v>
      </c>
      <c r="C10" s="288" t="s">
        <v>150</v>
      </c>
      <c r="D10" s="288" t="s">
        <v>151</v>
      </c>
      <c r="E10" s="136" t="s">
        <v>30</v>
      </c>
      <c r="F10" s="44">
        <v>30</v>
      </c>
      <c r="G10" s="44">
        <v>30</v>
      </c>
      <c r="H10" s="44">
        <v>0</v>
      </c>
      <c r="I10" s="44">
        <v>0</v>
      </c>
      <c r="J10" s="45">
        <v>100</v>
      </c>
      <c r="K10" s="44">
        <v>0</v>
      </c>
      <c r="L10" s="44">
        <v>9</v>
      </c>
      <c r="M10" s="44">
        <v>7</v>
      </c>
      <c r="N10" s="44">
        <v>12</v>
      </c>
      <c r="O10" s="44">
        <v>2</v>
      </c>
      <c r="P10" s="45">
        <v>59.08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287"/>
      <c r="B11" s="288"/>
      <c r="C11" s="288"/>
      <c r="D11" s="288"/>
      <c r="E11" s="136" t="s">
        <v>31</v>
      </c>
      <c r="F11" s="44">
        <v>22</v>
      </c>
      <c r="G11" s="44">
        <v>22</v>
      </c>
      <c r="H11" s="44">
        <v>0</v>
      </c>
      <c r="I11" s="44">
        <v>0</v>
      </c>
      <c r="J11" s="45">
        <v>100</v>
      </c>
      <c r="K11" s="44">
        <v>0</v>
      </c>
      <c r="L11" s="44">
        <v>4</v>
      </c>
      <c r="M11" s="44">
        <v>7</v>
      </c>
      <c r="N11" s="44">
        <v>6</v>
      </c>
      <c r="O11" s="44">
        <v>5</v>
      </c>
      <c r="P11" s="45">
        <v>68.75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287"/>
      <c r="B12" s="288"/>
      <c r="C12" s="288"/>
      <c r="D12" s="288"/>
      <c r="E12" s="69" t="s">
        <v>42</v>
      </c>
      <c r="F12" s="49">
        <v>52</v>
      </c>
      <c r="G12" s="49">
        <v>52</v>
      </c>
      <c r="H12" s="49">
        <v>0</v>
      </c>
      <c r="I12" s="49">
        <v>0</v>
      </c>
      <c r="J12" s="50">
        <v>100</v>
      </c>
      <c r="K12" s="49">
        <v>0</v>
      </c>
      <c r="L12" s="49">
        <v>13</v>
      </c>
      <c r="M12" s="49">
        <v>14</v>
      </c>
      <c r="N12" s="49">
        <v>18</v>
      </c>
      <c r="O12" s="49">
        <v>7</v>
      </c>
      <c r="P12" s="50">
        <v>63.17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287">
        <v>2</v>
      </c>
      <c r="B13" s="288" t="s">
        <v>152</v>
      </c>
      <c r="C13" s="288" t="s">
        <v>150</v>
      </c>
      <c r="D13" s="288" t="s">
        <v>153</v>
      </c>
      <c r="E13" s="136" t="s">
        <v>30</v>
      </c>
      <c r="F13" s="44">
        <v>96</v>
      </c>
      <c r="G13" s="44">
        <v>96</v>
      </c>
      <c r="H13" s="44">
        <v>0</v>
      </c>
      <c r="I13" s="44">
        <v>0</v>
      </c>
      <c r="J13" s="45">
        <v>100</v>
      </c>
      <c r="K13" s="44">
        <v>1</v>
      </c>
      <c r="L13" s="44">
        <v>29</v>
      </c>
      <c r="M13" s="44">
        <v>25</v>
      </c>
      <c r="N13" s="44">
        <v>32</v>
      </c>
      <c r="O13" s="44">
        <v>9</v>
      </c>
      <c r="P13" s="45">
        <v>57.99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287"/>
      <c r="B14" s="288"/>
      <c r="C14" s="288"/>
      <c r="D14" s="288"/>
      <c r="E14" s="136" t="s">
        <v>31</v>
      </c>
      <c r="F14" s="44">
        <v>64</v>
      </c>
      <c r="G14" s="44">
        <v>64</v>
      </c>
      <c r="H14" s="44">
        <v>0</v>
      </c>
      <c r="I14" s="44">
        <v>0</v>
      </c>
      <c r="J14" s="45">
        <v>100</v>
      </c>
      <c r="K14" s="44">
        <v>0</v>
      </c>
      <c r="L14" s="44">
        <v>9</v>
      </c>
      <c r="M14" s="44">
        <v>26</v>
      </c>
      <c r="N14" s="44">
        <v>25</v>
      </c>
      <c r="O14" s="44">
        <v>4</v>
      </c>
      <c r="P14" s="45">
        <v>63.13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287"/>
      <c r="B15" s="288"/>
      <c r="C15" s="288"/>
      <c r="D15" s="288"/>
      <c r="E15" s="69" t="s">
        <v>42</v>
      </c>
      <c r="F15" s="49">
        <v>160</v>
      </c>
      <c r="G15" s="49">
        <v>160</v>
      </c>
      <c r="H15" s="49">
        <v>0</v>
      </c>
      <c r="I15" s="49">
        <v>0</v>
      </c>
      <c r="J15" s="50">
        <v>100</v>
      </c>
      <c r="K15" s="49">
        <v>1</v>
      </c>
      <c r="L15" s="49">
        <v>38</v>
      </c>
      <c r="M15" s="49">
        <v>51</v>
      </c>
      <c r="N15" s="49">
        <v>57</v>
      </c>
      <c r="O15" s="49">
        <v>13</v>
      </c>
      <c r="P15" s="50">
        <v>60.05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287">
        <v>3</v>
      </c>
      <c r="B16" s="288" t="s">
        <v>152</v>
      </c>
      <c r="C16" s="288" t="s">
        <v>150</v>
      </c>
      <c r="D16" s="288" t="s">
        <v>154</v>
      </c>
      <c r="E16" s="136" t="s">
        <v>30</v>
      </c>
      <c r="F16" s="44">
        <v>25</v>
      </c>
      <c r="G16" s="44">
        <v>25</v>
      </c>
      <c r="H16" s="44">
        <v>0</v>
      </c>
      <c r="I16" s="44">
        <v>0</v>
      </c>
      <c r="J16" s="45">
        <v>100</v>
      </c>
      <c r="K16" s="44">
        <v>2</v>
      </c>
      <c r="L16" s="44">
        <v>4</v>
      </c>
      <c r="M16" s="44">
        <v>8</v>
      </c>
      <c r="N16" s="44">
        <v>9</v>
      </c>
      <c r="O16" s="44">
        <v>2</v>
      </c>
      <c r="P16" s="45">
        <v>61.7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287"/>
      <c r="B17" s="288"/>
      <c r="C17" s="288"/>
      <c r="D17" s="288"/>
      <c r="E17" s="136" t="s">
        <v>31</v>
      </c>
      <c r="F17" s="44">
        <v>14</v>
      </c>
      <c r="G17" s="44">
        <v>14</v>
      </c>
      <c r="H17" s="44">
        <v>0</v>
      </c>
      <c r="I17" s="44">
        <v>0</v>
      </c>
      <c r="J17" s="45">
        <v>100</v>
      </c>
      <c r="K17" s="44">
        <v>0</v>
      </c>
      <c r="L17" s="44">
        <v>3</v>
      </c>
      <c r="M17" s="44">
        <v>6</v>
      </c>
      <c r="N17" s="44">
        <v>5</v>
      </c>
      <c r="O17" s="44">
        <v>0</v>
      </c>
      <c r="P17" s="45">
        <v>59.29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287"/>
      <c r="B18" s="288"/>
      <c r="C18" s="288"/>
      <c r="D18" s="288"/>
      <c r="E18" s="69" t="s">
        <v>42</v>
      </c>
      <c r="F18" s="49">
        <v>39</v>
      </c>
      <c r="G18" s="49">
        <v>39</v>
      </c>
      <c r="H18" s="49">
        <v>0</v>
      </c>
      <c r="I18" s="49">
        <v>0</v>
      </c>
      <c r="J18" s="50">
        <v>100</v>
      </c>
      <c r="K18" s="49">
        <v>2</v>
      </c>
      <c r="L18" s="49">
        <v>7</v>
      </c>
      <c r="M18" s="49">
        <v>14</v>
      </c>
      <c r="N18" s="49">
        <v>14</v>
      </c>
      <c r="O18" s="49">
        <v>2</v>
      </c>
      <c r="P18" s="50">
        <v>60.83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287">
        <v>4</v>
      </c>
      <c r="B19" s="288" t="s">
        <v>152</v>
      </c>
      <c r="C19" s="288" t="s">
        <v>150</v>
      </c>
      <c r="D19" s="288" t="s">
        <v>155</v>
      </c>
      <c r="E19" s="136" t="s">
        <v>30</v>
      </c>
      <c r="F19" s="44">
        <v>35</v>
      </c>
      <c r="G19" s="44">
        <v>35</v>
      </c>
      <c r="H19" s="44">
        <v>0</v>
      </c>
      <c r="I19" s="44">
        <v>0</v>
      </c>
      <c r="J19" s="45">
        <v>100</v>
      </c>
      <c r="K19" s="44">
        <v>0</v>
      </c>
      <c r="L19" s="44">
        <v>10</v>
      </c>
      <c r="M19" s="44">
        <v>12</v>
      </c>
      <c r="N19" s="44">
        <v>8</v>
      </c>
      <c r="O19" s="44">
        <v>5</v>
      </c>
      <c r="P19" s="45">
        <v>59.71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287"/>
      <c r="B20" s="288"/>
      <c r="C20" s="288"/>
      <c r="D20" s="288"/>
      <c r="E20" s="136" t="s">
        <v>31</v>
      </c>
      <c r="F20" s="44">
        <v>19</v>
      </c>
      <c r="G20" s="44">
        <v>19</v>
      </c>
      <c r="H20" s="44">
        <v>0</v>
      </c>
      <c r="I20" s="44">
        <v>0</v>
      </c>
      <c r="J20" s="45">
        <v>100</v>
      </c>
      <c r="K20" s="44">
        <v>0</v>
      </c>
      <c r="L20" s="44">
        <v>3</v>
      </c>
      <c r="M20" s="44">
        <v>10</v>
      </c>
      <c r="N20" s="44">
        <v>4</v>
      </c>
      <c r="O20" s="44">
        <v>2</v>
      </c>
      <c r="P20" s="45">
        <v>59.34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287"/>
      <c r="B21" s="288"/>
      <c r="C21" s="288"/>
      <c r="D21" s="288"/>
      <c r="E21" s="69" t="s">
        <v>42</v>
      </c>
      <c r="F21" s="49">
        <v>54</v>
      </c>
      <c r="G21" s="49">
        <v>54</v>
      </c>
      <c r="H21" s="49">
        <v>0</v>
      </c>
      <c r="I21" s="49">
        <v>0</v>
      </c>
      <c r="J21" s="50">
        <v>100</v>
      </c>
      <c r="K21" s="49">
        <v>0</v>
      </c>
      <c r="L21" s="49">
        <v>13</v>
      </c>
      <c r="M21" s="49">
        <v>22</v>
      </c>
      <c r="N21" s="49">
        <v>12</v>
      </c>
      <c r="O21" s="49">
        <v>7</v>
      </c>
      <c r="P21" s="50">
        <v>59.58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287">
        <v>5</v>
      </c>
      <c r="B22" s="288" t="s">
        <v>152</v>
      </c>
      <c r="C22" s="288" t="s">
        <v>150</v>
      </c>
      <c r="D22" s="288" t="s">
        <v>156</v>
      </c>
      <c r="E22" s="136" t="s">
        <v>30</v>
      </c>
      <c r="F22" s="44">
        <v>24</v>
      </c>
      <c r="G22" s="44">
        <v>22</v>
      </c>
      <c r="H22" s="44">
        <v>2</v>
      </c>
      <c r="I22" s="44">
        <v>0</v>
      </c>
      <c r="J22" s="45">
        <v>91.67</v>
      </c>
      <c r="K22" s="44">
        <v>1</v>
      </c>
      <c r="L22" s="44">
        <v>6</v>
      </c>
      <c r="M22" s="44">
        <v>13</v>
      </c>
      <c r="N22" s="44">
        <v>1</v>
      </c>
      <c r="O22" s="44">
        <v>1</v>
      </c>
      <c r="P22" s="45">
        <v>45.1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287"/>
      <c r="B23" s="288"/>
      <c r="C23" s="288"/>
      <c r="D23" s="288"/>
      <c r="E23" s="136" t="s">
        <v>31</v>
      </c>
      <c r="F23" s="44">
        <v>8</v>
      </c>
      <c r="G23" s="44">
        <v>7</v>
      </c>
      <c r="H23" s="44">
        <v>1</v>
      </c>
      <c r="I23" s="44">
        <v>0</v>
      </c>
      <c r="J23" s="45">
        <v>87.5</v>
      </c>
      <c r="K23" s="44">
        <v>0</v>
      </c>
      <c r="L23" s="44">
        <v>0</v>
      </c>
      <c r="M23" s="44">
        <v>5</v>
      </c>
      <c r="N23" s="44">
        <v>1</v>
      </c>
      <c r="O23" s="44">
        <v>1</v>
      </c>
      <c r="P23" s="45">
        <v>58.13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287"/>
      <c r="B24" s="288"/>
      <c r="C24" s="288"/>
      <c r="D24" s="288"/>
      <c r="E24" s="69" t="s">
        <v>42</v>
      </c>
      <c r="F24" s="49">
        <v>32</v>
      </c>
      <c r="G24" s="49">
        <v>29</v>
      </c>
      <c r="H24" s="49">
        <v>3</v>
      </c>
      <c r="I24" s="49">
        <v>0</v>
      </c>
      <c r="J24" s="50">
        <v>90.63</v>
      </c>
      <c r="K24" s="49">
        <v>1</v>
      </c>
      <c r="L24" s="49">
        <v>6</v>
      </c>
      <c r="M24" s="49">
        <v>18</v>
      </c>
      <c r="N24" s="49">
        <v>2</v>
      </c>
      <c r="O24" s="49">
        <v>2</v>
      </c>
      <c r="P24" s="50">
        <v>48.36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287">
        <v>6</v>
      </c>
      <c r="B25" s="288" t="s">
        <v>152</v>
      </c>
      <c r="C25" s="288" t="s">
        <v>150</v>
      </c>
      <c r="D25" s="288" t="s">
        <v>157</v>
      </c>
      <c r="E25" s="136" t="s">
        <v>30</v>
      </c>
      <c r="F25" s="44">
        <v>54</v>
      </c>
      <c r="G25" s="44">
        <v>52</v>
      </c>
      <c r="H25" s="44">
        <v>2</v>
      </c>
      <c r="I25" s="44">
        <v>0</v>
      </c>
      <c r="J25" s="45">
        <v>96.3</v>
      </c>
      <c r="K25" s="44">
        <v>4</v>
      </c>
      <c r="L25" s="44">
        <v>9</v>
      </c>
      <c r="M25" s="44">
        <v>23</v>
      </c>
      <c r="N25" s="44">
        <v>14</v>
      </c>
      <c r="O25" s="44">
        <v>2</v>
      </c>
      <c r="P25" s="45">
        <v>49.86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287"/>
      <c r="B26" s="288"/>
      <c r="C26" s="288"/>
      <c r="D26" s="288"/>
      <c r="E26" s="136" t="s">
        <v>31</v>
      </c>
      <c r="F26" s="44">
        <v>24</v>
      </c>
      <c r="G26" s="44">
        <v>22</v>
      </c>
      <c r="H26" s="44">
        <v>2</v>
      </c>
      <c r="I26" s="44">
        <v>0</v>
      </c>
      <c r="J26" s="45">
        <v>91.67</v>
      </c>
      <c r="K26" s="44">
        <v>2</v>
      </c>
      <c r="L26" s="44">
        <v>6</v>
      </c>
      <c r="M26" s="44">
        <v>7</v>
      </c>
      <c r="N26" s="44">
        <v>7</v>
      </c>
      <c r="O26" s="44">
        <v>0</v>
      </c>
      <c r="P26" s="45">
        <v>49.79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287"/>
      <c r="B27" s="288"/>
      <c r="C27" s="288"/>
      <c r="D27" s="288"/>
      <c r="E27" s="69" t="s">
        <v>42</v>
      </c>
      <c r="F27" s="49">
        <v>78</v>
      </c>
      <c r="G27" s="49">
        <v>74</v>
      </c>
      <c r="H27" s="49">
        <v>4</v>
      </c>
      <c r="I27" s="49">
        <v>0</v>
      </c>
      <c r="J27" s="50">
        <v>94.87</v>
      </c>
      <c r="K27" s="49">
        <v>6</v>
      </c>
      <c r="L27" s="49">
        <v>15</v>
      </c>
      <c r="M27" s="49">
        <v>30</v>
      </c>
      <c r="N27" s="49">
        <v>21</v>
      </c>
      <c r="O27" s="49">
        <v>2</v>
      </c>
      <c r="P27" s="50">
        <v>49.84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287">
        <v>7</v>
      </c>
      <c r="B28" s="288" t="s">
        <v>158</v>
      </c>
      <c r="C28" s="288" t="s">
        <v>150</v>
      </c>
      <c r="D28" s="288" t="s">
        <v>159</v>
      </c>
      <c r="E28" s="136" t="s">
        <v>30</v>
      </c>
      <c r="F28" s="44">
        <v>50</v>
      </c>
      <c r="G28" s="44">
        <v>49</v>
      </c>
      <c r="H28" s="44">
        <v>1</v>
      </c>
      <c r="I28" s="44">
        <v>0</v>
      </c>
      <c r="J28" s="45">
        <v>98</v>
      </c>
      <c r="K28" s="44">
        <v>2</v>
      </c>
      <c r="L28" s="44">
        <v>10</v>
      </c>
      <c r="M28" s="44">
        <v>17</v>
      </c>
      <c r="N28" s="44">
        <v>12</v>
      </c>
      <c r="O28" s="44">
        <v>8</v>
      </c>
      <c r="P28" s="45">
        <v>59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287"/>
      <c r="B29" s="288"/>
      <c r="C29" s="288"/>
      <c r="D29" s="288"/>
      <c r="E29" s="136" t="s">
        <v>31</v>
      </c>
      <c r="F29" s="44">
        <v>33</v>
      </c>
      <c r="G29" s="44">
        <v>33</v>
      </c>
      <c r="H29" s="44">
        <v>0</v>
      </c>
      <c r="I29" s="44">
        <v>0</v>
      </c>
      <c r="J29" s="45">
        <v>100</v>
      </c>
      <c r="K29" s="44">
        <v>0</v>
      </c>
      <c r="L29" s="44">
        <v>8</v>
      </c>
      <c r="M29" s="44">
        <v>8</v>
      </c>
      <c r="N29" s="44">
        <v>14</v>
      </c>
      <c r="O29" s="44">
        <v>3</v>
      </c>
      <c r="P29" s="45">
        <v>61.29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287"/>
      <c r="B30" s="288"/>
      <c r="C30" s="288"/>
      <c r="D30" s="288"/>
      <c r="E30" s="69" t="s">
        <v>42</v>
      </c>
      <c r="F30" s="49">
        <v>83</v>
      </c>
      <c r="G30" s="49">
        <v>82</v>
      </c>
      <c r="H30" s="49">
        <v>1</v>
      </c>
      <c r="I30" s="49">
        <v>0</v>
      </c>
      <c r="J30" s="50">
        <v>98.8</v>
      </c>
      <c r="K30" s="49">
        <v>2</v>
      </c>
      <c r="L30" s="49">
        <v>18</v>
      </c>
      <c r="M30" s="49">
        <v>25</v>
      </c>
      <c r="N30" s="49">
        <v>26</v>
      </c>
      <c r="O30" s="49">
        <v>11</v>
      </c>
      <c r="P30" s="50">
        <v>59.91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287">
        <v>8</v>
      </c>
      <c r="B31" s="288" t="s">
        <v>152</v>
      </c>
      <c r="C31" s="288" t="s">
        <v>150</v>
      </c>
      <c r="D31" s="288" t="s">
        <v>160</v>
      </c>
      <c r="E31" s="136" t="s">
        <v>30</v>
      </c>
      <c r="F31" s="44">
        <v>36</v>
      </c>
      <c r="G31" s="44">
        <v>36</v>
      </c>
      <c r="H31" s="44">
        <v>0</v>
      </c>
      <c r="I31" s="44">
        <v>0</v>
      </c>
      <c r="J31" s="45">
        <v>100</v>
      </c>
      <c r="K31" s="44">
        <v>1</v>
      </c>
      <c r="L31" s="44">
        <v>9</v>
      </c>
      <c r="M31" s="44">
        <v>17</v>
      </c>
      <c r="N31" s="44">
        <v>5</v>
      </c>
      <c r="O31" s="44">
        <v>4</v>
      </c>
      <c r="P31" s="45">
        <v>55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287"/>
      <c r="B32" s="288"/>
      <c r="C32" s="288"/>
      <c r="D32" s="288"/>
      <c r="E32" s="136" t="s">
        <v>31</v>
      </c>
      <c r="F32" s="44">
        <v>14</v>
      </c>
      <c r="G32" s="44">
        <v>14</v>
      </c>
      <c r="H32" s="44">
        <v>0</v>
      </c>
      <c r="I32" s="44">
        <v>0</v>
      </c>
      <c r="J32" s="45">
        <v>100</v>
      </c>
      <c r="K32" s="44">
        <v>0</v>
      </c>
      <c r="L32" s="44">
        <v>5</v>
      </c>
      <c r="M32" s="44">
        <v>3</v>
      </c>
      <c r="N32" s="44">
        <v>4</v>
      </c>
      <c r="O32" s="44">
        <v>2</v>
      </c>
      <c r="P32" s="45">
        <v>58.75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287"/>
      <c r="B33" s="288"/>
      <c r="C33" s="288"/>
      <c r="D33" s="288"/>
      <c r="E33" s="69" t="s">
        <v>42</v>
      </c>
      <c r="F33" s="49">
        <v>50</v>
      </c>
      <c r="G33" s="49">
        <v>50</v>
      </c>
      <c r="H33" s="49">
        <v>0</v>
      </c>
      <c r="I33" s="49">
        <v>0</v>
      </c>
      <c r="J33" s="50">
        <v>100</v>
      </c>
      <c r="K33" s="49">
        <v>1</v>
      </c>
      <c r="L33" s="49">
        <v>14</v>
      </c>
      <c r="M33" s="49">
        <v>20</v>
      </c>
      <c r="N33" s="49">
        <v>9</v>
      </c>
      <c r="O33" s="49">
        <v>6</v>
      </c>
      <c r="P33" s="50">
        <v>56.05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287">
        <v>9</v>
      </c>
      <c r="B34" s="288" t="s">
        <v>149</v>
      </c>
      <c r="C34" s="288" t="s">
        <v>150</v>
      </c>
      <c r="D34" s="288" t="s">
        <v>161</v>
      </c>
      <c r="E34" s="136" t="s">
        <v>30</v>
      </c>
      <c r="F34" s="44">
        <v>46</v>
      </c>
      <c r="G34" s="44">
        <v>46</v>
      </c>
      <c r="H34" s="44">
        <v>0</v>
      </c>
      <c r="I34" s="44">
        <v>0</v>
      </c>
      <c r="J34" s="45">
        <v>100</v>
      </c>
      <c r="K34" s="44">
        <v>0</v>
      </c>
      <c r="L34" s="44">
        <v>10</v>
      </c>
      <c r="M34" s="44">
        <v>16</v>
      </c>
      <c r="N34" s="44">
        <v>15</v>
      </c>
      <c r="O34" s="44">
        <v>5</v>
      </c>
      <c r="P34" s="45">
        <v>61.3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287"/>
      <c r="B35" s="288"/>
      <c r="C35" s="288"/>
      <c r="D35" s="288"/>
      <c r="E35" s="136" t="s">
        <v>31</v>
      </c>
      <c r="F35" s="44">
        <v>33</v>
      </c>
      <c r="G35" s="44">
        <v>33</v>
      </c>
      <c r="H35" s="44">
        <v>0</v>
      </c>
      <c r="I35" s="44">
        <v>0</v>
      </c>
      <c r="J35" s="45">
        <v>100</v>
      </c>
      <c r="K35" s="44">
        <v>1</v>
      </c>
      <c r="L35" s="44">
        <v>10</v>
      </c>
      <c r="M35" s="44">
        <v>6</v>
      </c>
      <c r="N35" s="44">
        <v>14</v>
      </c>
      <c r="O35" s="44">
        <v>2</v>
      </c>
      <c r="P35" s="45">
        <v>57.95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287"/>
      <c r="B36" s="288"/>
      <c r="C36" s="288"/>
      <c r="D36" s="288"/>
      <c r="E36" s="69" t="s">
        <v>42</v>
      </c>
      <c r="F36" s="49">
        <v>79</v>
      </c>
      <c r="G36" s="49">
        <v>79</v>
      </c>
      <c r="H36" s="49">
        <v>0</v>
      </c>
      <c r="I36" s="49">
        <v>0</v>
      </c>
      <c r="J36" s="50">
        <v>100</v>
      </c>
      <c r="K36" s="49">
        <v>1</v>
      </c>
      <c r="L36" s="49">
        <v>20</v>
      </c>
      <c r="M36" s="49">
        <v>22</v>
      </c>
      <c r="N36" s="49">
        <v>29</v>
      </c>
      <c r="O36" s="49">
        <v>7</v>
      </c>
      <c r="P36" s="50">
        <v>59.91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287">
        <v>10</v>
      </c>
      <c r="B37" s="288" t="s">
        <v>152</v>
      </c>
      <c r="C37" s="288" t="s">
        <v>150</v>
      </c>
      <c r="D37" s="288" t="s">
        <v>162</v>
      </c>
      <c r="E37" s="136" t="s">
        <v>30</v>
      </c>
      <c r="F37" s="44">
        <v>28</v>
      </c>
      <c r="G37" s="44">
        <v>27</v>
      </c>
      <c r="H37" s="44">
        <v>1</v>
      </c>
      <c r="I37" s="44">
        <v>0</v>
      </c>
      <c r="J37" s="45">
        <v>96.43</v>
      </c>
      <c r="K37" s="44">
        <v>2</v>
      </c>
      <c r="L37" s="44">
        <v>8</v>
      </c>
      <c r="M37" s="44">
        <v>9</v>
      </c>
      <c r="N37" s="44">
        <v>6</v>
      </c>
      <c r="O37" s="44">
        <v>2</v>
      </c>
      <c r="P37" s="45">
        <v>51.43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287"/>
      <c r="B38" s="288"/>
      <c r="C38" s="288"/>
      <c r="D38" s="288"/>
      <c r="E38" s="136" t="s">
        <v>31</v>
      </c>
      <c r="F38" s="44">
        <v>26</v>
      </c>
      <c r="G38" s="44">
        <v>26</v>
      </c>
      <c r="H38" s="44">
        <v>0</v>
      </c>
      <c r="I38" s="44">
        <v>0</v>
      </c>
      <c r="J38" s="45">
        <v>100</v>
      </c>
      <c r="K38" s="44">
        <v>0</v>
      </c>
      <c r="L38" s="44">
        <v>8</v>
      </c>
      <c r="M38" s="44">
        <v>5</v>
      </c>
      <c r="N38" s="44">
        <v>11</v>
      </c>
      <c r="O38" s="44">
        <v>2</v>
      </c>
      <c r="P38" s="45">
        <v>63.65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287"/>
      <c r="B39" s="288"/>
      <c r="C39" s="288"/>
      <c r="D39" s="288"/>
      <c r="E39" s="69" t="s">
        <v>42</v>
      </c>
      <c r="F39" s="49">
        <v>54</v>
      </c>
      <c r="G39" s="49">
        <v>53</v>
      </c>
      <c r="H39" s="49">
        <v>1</v>
      </c>
      <c r="I39" s="49">
        <v>0</v>
      </c>
      <c r="J39" s="50">
        <v>98.15</v>
      </c>
      <c r="K39" s="49">
        <v>2</v>
      </c>
      <c r="L39" s="49">
        <v>16</v>
      </c>
      <c r="M39" s="49">
        <v>14</v>
      </c>
      <c r="N39" s="49">
        <v>17</v>
      </c>
      <c r="O39" s="49">
        <v>4</v>
      </c>
      <c r="P39" s="50">
        <v>57.31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287">
        <v>11</v>
      </c>
      <c r="B40" s="288" t="s">
        <v>152</v>
      </c>
      <c r="C40" s="288" t="s">
        <v>150</v>
      </c>
      <c r="D40" s="288" t="s">
        <v>163</v>
      </c>
      <c r="E40" s="136" t="s">
        <v>30</v>
      </c>
      <c r="F40" s="44">
        <v>18</v>
      </c>
      <c r="G40" s="44">
        <v>18</v>
      </c>
      <c r="H40" s="44">
        <v>0</v>
      </c>
      <c r="I40" s="44">
        <v>0</v>
      </c>
      <c r="J40" s="45">
        <v>100</v>
      </c>
      <c r="K40" s="44">
        <v>0</v>
      </c>
      <c r="L40" s="44">
        <v>2</v>
      </c>
      <c r="M40" s="44">
        <v>9</v>
      </c>
      <c r="N40" s="44">
        <v>4</v>
      </c>
      <c r="O40" s="44">
        <v>3</v>
      </c>
      <c r="P40" s="45">
        <v>64.31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287"/>
      <c r="B41" s="288"/>
      <c r="C41" s="288"/>
      <c r="D41" s="288"/>
      <c r="E41" s="136" t="s">
        <v>31</v>
      </c>
      <c r="F41" s="44">
        <v>14</v>
      </c>
      <c r="G41" s="44">
        <v>14</v>
      </c>
      <c r="H41" s="44">
        <v>0</v>
      </c>
      <c r="I41" s="44">
        <v>0</v>
      </c>
      <c r="J41" s="45">
        <v>100</v>
      </c>
      <c r="K41" s="44">
        <v>0</v>
      </c>
      <c r="L41" s="44">
        <v>2</v>
      </c>
      <c r="M41" s="44">
        <v>3</v>
      </c>
      <c r="N41" s="44">
        <v>9</v>
      </c>
      <c r="O41" s="44">
        <v>0</v>
      </c>
      <c r="P41" s="45">
        <v>68.39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287"/>
      <c r="B42" s="288"/>
      <c r="C42" s="288"/>
      <c r="D42" s="288"/>
      <c r="E42" s="69" t="s">
        <v>42</v>
      </c>
      <c r="F42" s="49">
        <v>32</v>
      </c>
      <c r="G42" s="49">
        <v>32</v>
      </c>
      <c r="H42" s="49">
        <v>0</v>
      </c>
      <c r="I42" s="49">
        <v>0</v>
      </c>
      <c r="J42" s="50">
        <v>100</v>
      </c>
      <c r="K42" s="49">
        <v>0</v>
      </c>
      <c r="L42" s="49">
        <v>4</v>
      </c>
      <c r="M42" s="49">
        <v>12</v>
      </c>
      <c r="N42" s="49">
        <v>13</v>
      </c>
      <c r="O42" s="49">
        <v>3</v>
      </c>
      <c r="P42" s="50">
        <v>66.09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287">
        <v>12</v>
      </c>
      <c r="B43" s="288" t="s">
        <v>152</v>
      </c>
      <c r="C43" s="288" t="s">
        <v>150</v>
      </c>
      <c r="D43" s="288" t="s">
        <v>164</v>
      </c>
      <c r="E43" s="136" t="s">
        <v>30</v>
      </c>
      <c r="F43" s="44">
        <v>35</v>
      </c>
      <c r="G43" s="44">
        <v>34</v>
      </c>
      <c r="H43" s="44">
        <v>1</v>
      </c>
      <c r="I43" s="44">
        <v>0</v>
      </c>
      <c r="J43" s="45">
        <v>97.14</v>
      </c>
      <c r="K43" s="44">
        <v>0</v>
      </c>
      <c r="L43" s="44">
        <v>14</v>
      </c>
      <c r="M43" s="44">
        <v>9</v>
      </c>
      <c r="N43" s="44">
        <v>8</v>
      </c>
      <c r="O43" s="44">
        <v>3</v>
      </c>
      <c r="P43" s="45">
        <v>51.57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287"/>
      <c r="B44" s="288"/>
      <c r="C44" s="288"/>
      <c r="D44" s="288"/>
      <c r="E44" s="136" t="s">
        <v>31</v>
      </c>
      <c r="F44" s="44">
        <v>28</v>
      </c>
      <c r="G44" s="44">
        <v>27</v>
      </c>
      <c r="H44" s="44">
        <v>1</v>
      </c>
      <c r="I44" s="44">
        <v>0</v>
      </c>
      <c r="J44" s="45">
        <v>96.43</v>
      </c>
      <c r="K44" s="44">
        <v>1</v>
      </c>
      <c r="L44" s="44">
        <v>8</v>
      </c>
      <c r="M44" s="44">
        <v>12</v>
      </c>
      <c r="N44" s="44">
        <v>4</v>
      </c>
      <c r="O44" s="44">
        <v>2</v>
      </c>
      <c r="P44" s="45">
        <v>52.23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287"/>
      <c r="B45" s="288"/>
      <c r="C45" s="288"/>
      <c r="D45" s="288"/>
      <c r="E45" s="69" t="s">
        <v>42</v>
      </c>
      <c r="F45" s="49">
        <v>63</v>
      </c>
      <c r="G45" s="49">
        <v>61</v>
      </c>
      <c r="H45" s="49">
        <v>2</v>
      </c>
      <c r="I45" s="49">
        <v>0</v>
      </c>
      <c r="J45" s="50">
        <v>96.83</v>
      </c>
      <c r="K45" s="49">
        <v>1</v>
      </c>
      <c r="L45" s="49">
        <v>22</v>
      </c>
      <c r="M45" s="49">
        <v>21</v>
      </c>
      <c r="N45" s="49">
        <v>12</v>
      </c>
      <c r="O45" s="49">
        <v>5</v>
      </c>
      <c r="P45" s="50">
        <v>51.87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287">
        <v>13</v>
      </c>
      <c r="B46" s="288" t="s">
        <v>152</v>
      </c>
      <c r="C46" s="288" t="s">
        <v>150</v>
      </c>
      <c r="D46" s="288" t="s">
        <v>165</v>
      </c>
      <c r="E46" s="136" t="s">
        <v>30</v>
      </c>
      <c r="F46" s="44">
        <v>43</v>
      </c>
      <c r="G46" s="44">
        <v>42</v>
      </c>
      <c r="H46" s="44">
        <v>1</v>
      </c>
      <c r="I46" s="44">
        <v>0</v>
      </c>
      <c r="J46" s="45">
        <v>97.67</v>
      </c>
      <c r="K46" s="44">
        <v>0</v>
      </c>
      <c r="L46" s="44">
        <v>12</v>
      </c>
      <c r="M46" s="44">
        <v>18</v>
      </c>
      <c r="N46" s="44">
        <v>10</v>
      </c>
      <c r="O46" s="44">
        <v>2</v>
      </c>
      <c r="P46" s="45">
        <v>53.43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287"/>
      <c r="B47" s="288"/>
      <c r="C47" s="288"/>
      <c r="D47" s="288"/>
      <c r="E47" s="136" t="s">
        <v>31</v>
      </c>
      <c r="F47" s="44">
        <v>27</v>
      </c>
      <c r="G47" s="44">
        <v>26</v>
      </c>
      <c r="H47" s="44">
        <v>1</v>
      </c>
      <c r="I47" s="44">
        <v>0</v>
      </c>
      <c r="J47" s="45">
        <v>96.3</v>
      </c>
      <c r="K47" s="44">
        <v>1</v>
      </c>
      <c r="L47" s="44">
        <v>6</v>
      </c>
      <c r="M47" s="44">
        <v>13</v>
      </c>
      <c r="N47" s="44">
        <v>3</v>
      </c>
      <c r="O47" s="44">
        <v>3</v>
      </c>
      <c r="P47" s="45">
        <v>54.35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287"/>
      <c r="B48" s="288"/>
      <c r="C48" s="288"/>
      <c r="D48" s="288"/>
      <c r="E48" s="69" t="s">
        <v>42</v>
      </c>
      <c r="F48" s="49">
        <v>70</v>
      </c>
      <c r="G48" s="49">
        <v>68</v>
      </c>
      <c r="H48" s="49">
        <v>2</v>
      </c>
      <c r="I48" s="49">
        <v>0</v>
      </c>
      <c r="J48" s="50">
        <v>97.14</v>
      </c>
      <c r="K48" s="49">
        <v>1</v>
      </c>
      <c r="L48" s="49">
        <v>18</v>
      </c>
      <c r="M48" s="49">
        <v>31</v>
      </c>
      <c r="N48" s="49">
        <v>13</v>
      </c>
      <c r="O48" s="49">
        <v>5</v>
      </c>
      <c r="P48" s="50">
        <v>53.79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287">
        <v>14</v>
      </c>
      <c r="B49" s="288" t="s">
        <v>149</v>
      </c>
      <c r="C49" s="288" t="s">
        <v>150</v>
      </c>
      <c r="D49" s="288" t="s">
        <v>166</v>
      </c>
      <c r="E49" s="136" t="s">
        <v>30</v>
      </c>
      <c r="F49" s="44">
        <v>126</v>
      </c>
      <c r="G49" s="44">
        <v>126</v>
      </c>
      <c r="H49" s="44">
        <v>0</v>
      </c>
      <c r="I49" s="44">
        <v>0</v>
      </c>
      <c r="J49" s="45">
        <v>100</v>
      </c>
      <c r="K49" s="44">
        <v>4</v>
      </c>
      <c r="L49" s="44">
        <v>32</v>
      </c>
      <c r="M49" s="44">
        <v>45</v>
      </c>
      <c r="N49" s="44">
        <v>33</v>
      </c>
      <c r="O49" s="44">
        <v>12</v>
      </c>
      <c r="P49" s="45">
        <v>55.54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287"/>
      <c r="B50" s="288"/>
      <c r="C50" s="288"/>
      <c r="D50" s="288"/>
      <c r="E50" s="136" t="s">
        <v>31</v>
      </c>
      <c r="F50" s="44">
        <v>122</v>
      </c>
      <c r="G50" s="44">
        <v>122</v>
      </c>
      <c r="H50" s="44">
        <v>0</v>
      </c>
      <c r="I50" s="44">
        <v>0</v>
      </c>
      <c r="J50" s="45">
        <v>100</v>
      </c>
      <c r="K50" s="44">
        <v>1</v>
      </c>
      <c r="L50" s="44">
        <v>19</v>
      </c>
      <c r="M50" s="44">
        <v>44</v>
      </c>
      <c r="N50" s="44">
        <v>39</v>
      </c>
      <c r="O50" s="44">
        <v>19</v>
      </c>
      <c r="P50" s="45">
        <v>64.73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287"/>
      <c r="B51" s="288"/>
      <c r="C51" s="288"/>
      <c r="D51" s="288"/>
      <c r="E51" s="69" t="s">
        <v>42</v>
      </c>
      <c r="F51" s="49">
        <v>248</v>
      </c>
      <c r="G51" s="49">
        <v>248</v>
      </c>
      <c r="H51" s="49">
        <v>0</v>
      </c>
      <c r="I51" s="49">
        <v>0</v>
      </c>
      <c r="J51" s="50">
        <v>100</v>
      </c>
      <c r="K51" s="49">
        <v>5</v>
      </c>
      <c r="L51" s="49">
        <v>51</v>
      </c>
      <c r="M51" s="49">
        <v>89</v>
      </c>
      <c r="N51" s="49">
        <v>72</v>
      </c>
      <c r="O51" s="49">
        <v>31</v>
      </c>
      <c r="P51" s="50">
        <v>60.06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287">
        <v>15</v>
      </c>
      <c r="B52" s="288" t="s">
        <v>149</v>
      </c>
      <c r="C52" s="288" t="s">
        <v>150</v>
      </c>
      <c r="D52" s="288" t="s">
        <v>167</v>
      </c>
      <c r="E52" s="136" t="s">
        <v>30</v>
      </c>
      <c r="F52" s="44">
        <v>129</v>
      </c>
      <c r="G52" s="44">
        <v>129</v>
      </c>
      <c r="H52" s="44">
        <v>0</v>
      </c>
      <c r="I52" s="44">
        <v>0</v>
      </c>
      <c r="J52" s="45">
        <v>100</v>
      </c>
      <c r="K52" s="44">
        <v>3</v>
      </c>
      <c r="L52" s="44">
        <v>37</v>
      </c>
      <c r="M52" s="44">
        <v>38</v>
      </c>
      <c r="N52" s="44">
        <v>40</v>
      </c>
      <c r="O52" s="44">
        <v>11</v>
      </c>
      <c r="P52" s="45">
        <v>57.73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287"/>
      <c r="B53" s="288"/>
      <c r="C53" s="288"/>
      <c r="D53" s="288"/>
      <c r="E53" s="136" t="s">
        <v>31</v>
      </c>
      <c r="F53" s="44">
        <v>83</v>
      </c>
      <c r="G53" s="44">
        <v>83</v>
      </c>
      <c r="H53" s="44">
        <v>0</v>
      </c>
      <c r="I53" s="44">
        <v>0</v>
      </c>
      <c r="J53" s="45">
        <v>100</v>
      </c>
      <c r="K53" s="44">
        <v>1</v>
      </c>
      <c r="L53" s="44">
        <v>14</v>
      </c>
      <c r="M53" s="44">
        <v>31</v>
      </c>
      <c r="N53" s="44">
        <v>23</v>
      </c>
      <c r="O53" s="44">
        <v>14</v>
      </c>
      <c r="P53" s="45">
        <v>64.25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287"/>
      <c r="B54" s="288"/>
      <c r="C54" s="288"/>
      <c r="D54" s="288"/>
      <c r="E54" s="69" t="s">
        <v>42</v>
      </c>
      <c r="F54" s="49">
        <v>212</v>
      </c>
      <c r="G54" s="49">
        <v>212</v>
      </c>
      <c r="H54" s="49">
        <v>0</v>
      </c>
      <c r="I54" s="49">
        <v>0</v>
      </c>
      <c r="J54" s="50">
        <v>100</v>
      </c>
      <c r="K54" s="49">
        <v>4</v>
      </c>
      <c r="L54" s="49">
        <v>51</v>
      </c>
      <c r="M54" s="49">
        <v>69</v>
      </c>
      <c r="N54" s="49">
        <v>63</v>
      </c>
      <c r="O54" s="49">
        <v>25</v>
      </c>
      <c r="P54" s="50">
        <v>60.28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287">
        <v>16</v>
      </c>
      <c r="B55" s="288" t="s">
        <v>149</v>
      </c>
      <c r="C55" s="288" t="s">
        <v>150</v>
      </c>
      <c r="D55" s="288" t="s">
        <v>168</v>
      </c>
      <c r="E55" s="136" t="s">
        <v>30</v>
      </c>
      <c r="F55" s="44">
        <v>42</v>
      </c>
      <c r="G55" s="44">
        <v>42</v>
      </c>
      <c r="H55" s="44">
        <v>0</v>
      </c>
      <c r="I55" s="44">
        <v>0</v>
      </c>
      <c r="J55" s="45">
        <v>100</v>
      </c>
      <c r="K55" s="44">
        <v>2</v>
      </c>
      <c r="L55" s="44">
        <v>12</v>
      </c>
      <c r="M55" s="44">
        <v>8</v>
      </c>
      <c r="N55" s="44">
        <v>14</v>
      </c>
      <c r="O55" s="44">
        <v>6</v>
      </c>
      <c r="P55" s="45">
        <v>60.48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287"/>
      <c r="B56" s="288"/>
      <c r="C56" s="288"/>
      <c r="D56" s="288"/>
      <c r="E56" s="136" t="s">
        <v>31</v>
      </c>
      <c r="F56" s="44">
        <v>17</v>
      </c>
      <c r="G56" s="44">
        <v>17</v>
      </c>
      <c r="H56" s="44">
        <v>0</v>
      </c>
      <c r="I56" s="44">
        <v>0</v>
      </c>
      <c r="J56" s="45">
        <v>100</v>
      </c>
      <c r="K56" s="44">
        <v>0</v>
      </c>
      <c r="L56" s="44">
        <v>4</v>
      </c>
      <c r="M56" s="44">
        <v>6</v>
      </c>
      <c r="N56" s="44">
        <v>6</v>
      </c>
      <c r="O56" s="44">
        <v>1</v>
      </c>
      <c r="P56" s="45">
        <v>57.65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287"/>
      <c r="B57" s="288"/>
      <c r="C57" s="288"/>
      <c r="D57" s="288"/>
      <c r="E57" s="69" t="s">
        <v>42</v>
      </c>
      <c r="F57" s="49">
        <v>59</v>
      </c>
      <c r="G57" s="49">
        <v>59</v>
      </c>
      <c r="H57" s="49">
        <v>0</v>
      </c>
      <c r="I57" s="49">
        <v>0</v>
      </c>
      <c r="J57" s="50">
        <v>100</v>
      </c>
      <c r="K57" s="49">
        <v>2</v>
      </c>
      <c r="L57" s="49">
        <v>16</v>
      </c>
      <c r="M57" s="49">
        <v>14</v>
      </c>
      <c r="N57" s="49">
        <v>20</v>
      </c>
      <c r="O57" s="49">
        <v>7</v>
      </c>
      <c r="P57" s="50">
        <v>59.66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287">
        <v>17</v>
      </c>
      <c r="B58" s="288" t="s">
        <v>152</v>
      </c>
      <c r="C58" s="288" t="s">
        <v>150</v>
      </c>
      <c r="D58" s="288" t="s">
        <v>169</v>
      </c>
      <c r="E58" s="136" t="s">
        <v>30</v>
      </c>
      <c r="F58" s="44">
        <v>29</v>
      </c>
      <c r="G58" s="44">
        <v>29</v>
      </c>
      <c r="H58" s="44">
        <v>0</v>
      </c>
      <c r="I58" s="44">
        <v>0</v>
      </c>
      <c r="J58" s="45">
        <v>100</v>
      </c>
      <c r="K58" s="44">
        <v>0</v>
      </c>
      <c r="L58" s="44">
        <v>6</v>
      </c>
      <c r="M58" s="44">
        <v>14</v>
      </c>
      <c r="N58" s="44">
        <v>8</v>
      </c>
      <c r="O58" s="44">
        <v>1</v>
      </c>
      <c r="P58" s="45">
        <v>53.45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287"/>
      <c r="B59" s="288"/>
      <c r="C59" s="288"/>
      <c r="D59" s="288"/>
      <c r="E59" s="136" t="s">
        <v>31</v>
      </c>
      <c r="F59" s="44">
        <v>16</v>
      </c>
      <c r="G59" s="44">
        <v>16</v>
      </c>
      <c r="H59" s="44">
        <v>0</v>
      </c>
      <c r="I59" s="44">
        <v>0</v>
      </c>
      <c r="J59" s="45">
        <v>100</v>
      </c>
      <c r="K59" s="44">
        <v>0</v>
      </c>
      <c r="L59" s="44">
        <v>5</v>
      </c>
      <c r="M59" s="44">
        <v>2</v>
      </c>
      <c r="N59" s="44">
        <v>6</v>
      </c>
      <c r="O59" s="44">
        <v>3</v>
      </c>
      <c r="P59" s="45">
        <v>61.41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287"/>
      <c r="B60" s="288"/>
      <c r="C60" s="288"/>
      <c r="D60" s="288"/>
      <c r="E60" s="69" t="s">
        <v>42</v>
      </c>
      <c r="F60" s="49">
        <v>45</v>
      </c>
      <c r="G60" s="49">
        <v>45</v>
      </c>
      <c r="H60" s="49">
        <v>0</v>
      </c>
      <c r="I60" s="49">
        <v>0</v>
      </c>
      <c r="J60" s="50">
        <v>100</v>
      </c>
      <c r="K60" s="49">
        <v>0</v>
      </c>
      <c r="L60" s="49">
        <v>11</v>
      </c>
      <c r="M60" s="49">
        <v>16</v>
      </c>
      <c r="N60" s="49">
        <v>14</v>
      </c>
      <c r="O60" s="49">
        <v>4</v>
      </c>
      <c r="P60" s="50">
        <v>56.28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287">
        <v>18</v>
      </c>
      <c r="B61" s="288" t="s">
        <v>152</v>
      </c>
      <c r="C61" s="288" t="s">
        <v>150</v>
      </c>
      <c r="D61" s="288" t="s">
        <v>170</v>
      </c>
      <c r="E61" s="136" t="s">
        <v>30</v>
      </c>
      <c r="F61" s="44">
        <v>37</v>
      </c>
      <c r="G61" s="44">
        <v>35</v>
      </c>
      <c r="H61" s="44">
        <v>2</v>
      </c>
      <c r="I61" s="44">
        <v>0</v>
      </c>
      <c r="J61" s="45">
        <v>94.59</v>
      </c>
      <c r="K61" s="44">
        <v>2</v>
      </c>
      <c r="L61" s="44">
        <v>14</v>
      </c>
      <c r="M61" s="44">
        <v>14</v>
      </c>
      <c r="N61" s="44">
        <v>3</v>
      </c>
      <c r="O61" s="44">
        <v>2</v>
      </c>
      <c r="P61" s="45">
        <v>43.92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287"/>
      <c r="B62" s="288"/>
      <c r="C62" s="288"/>
      <c r="D62" s="288"/>
      <c r="E62" s="136" t="s">
        <v>31</v>
      </c>
      <c r="F62" s="44">
        <v>37</v>
      </c>
      <c r="G62" s="44">
        <v>33</v>
      </c>
      <c r="H62" s="44">
        <v>4</v>
      </c>
      <c r="I62" s="44">
        <v>0</v>
      </c>
      <c r="J62" s="45">
        <v>89.19</v>
      </c>
      <c r="K62" s="44">
        <v>1</v>
      </c>
      <c r="L62" s="44">
        <v>11</v>
      </c>
      <c r="M62" s="44">
        <v>15</v>
      </c>
      <c r="N62" s="44">
        <v>4</v>
      </c>
      <c r="O62" s="44">
        <v>2</v>
      </c>
      <c r="P62" s="45">
        <v>47.3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287"/>
      <c r="B63" s="288"/>
      <c r="C63" s="288"/>
      <c r="D63" s="288"/>
      <c r="E63" s="69" t="s">
        <v>42</v>
      </c>
      <c r="F63" s="49">
        <v>74</v>
      </c>
      <c r="G63" s="49">
        <v>68</v>
      </c>
      <c r="H63" s="49">
        <v>6</v>
      </c>
      <c r="I63" s="49">
        <v>0</v>
      </c>
      <c r="J63" s="50">
        <v>91.89</v>
      </c>
      <c r="K63" s="49">
        <v>3</v>
      </c>
      <c r="L63" s="49">
        <v>25</v>
      </c>
      <c r="M63" s="49">
        <v>29</v>
      </c>
      <c r="N63" s="49">
        <v>7</v>
      </c>
      <c r="O63" s="49">
        <v>4</v>
      </c>
      <c r="P63" s="50">
        <v>45.61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287">
        <v>19</v>
      </c>
      <c r="B64" s="288" t="s">
        <v>152</v>
      </c>
      <c r="C64" s="288" t="s">
        <v>150</v>
      </c>
      <c r="D64" s="288" t="s">
        <v>171</v>
      </c>
      <c r="E64" s="136" t="s">
        <v>30</v>
      </c>
      <c r="F64" s="44">
        <v>74</v>
      </c>
      <c r="G64" s="44">
        <v>64</v>
      </c>
      <c r="H64" s="44">
        <v>8</v>
      </c>
      <c r="I64" s="44">
        <v>2</v>
      </c>
      <c r="J64" s="45">
        <v>86.49</v>
      </c>
      <c r="K64" s="44">
        <v>9</v>
      </c>
      <c r="L64" s="44">
        <v>22</v>
      </c>
      <c r="M64" s="44">
        <v>12</v>
      </c>
      <c r="N64" s="44">
        <v>16</v>
      </c>
      <c r="O64" s="44">
        <v>5</v>
      </c>
      <c r="P64" s="45">
        <v>43.04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287"/>
      <c r="B65" s="288"/>
      <c r="C65" s="288"/>
      <c r="D65" s="288"/>
      <c r="E65" s="136" t="s">
        <v>31</v>
      </c>
      <c r="F65" s="44">
        <v>46</v>
      </c>
      <c r="G65" s="44">
        <v>41</v>
      </c>
      <c r="H65" s="44">
        <v>5</v>
      </c>
      <c r="I65" s="44">
        <v>0</v>
      </c>
      <c r="J65" s="45">
        <v>89.13</v>
      </c>
      <c r="K65" s="44">
        <v>2</v>
      </c>
      <c r="L65" s="44">
        <v>8</v>
      </c>
      <c r="M65" s="44">
        <v>12</v>
      </c>
      <c r="N65" s="44">
        <v>13</v>
      </c>
      <c r="O65" s="44">
        <v>6</v>
      </c>
      <c r="P65" s="45">
        <v>56.09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287"/>
      <c r="B66" s="288"/>
      <c r="C66" s="288"/>
      <c r="D66" s="288"/>
      <c r="E66" s="69" t="s">
        <v>42</v>
      </c>
      <c r="F66" s="49">
        <v>120</v>
      </c>
      <c r="G66" s="49">
        <v>105</v>
      </c>
      <c r="H66" s="49">
        <v>13</v>
      </c>
      <c r="I66" s="49">
        <v>2</v>
      </c>
      <c r="J66" s="50">
        <v>87.5</v>
      </c>
      <c r="K66" s="49">
        <v>11</v>
      </c>
      <c r="L66" s="49">
        <v>30</v>
      </c>
      <c r="M66" s="49">
        <v>24</v>
      </c>
      <c r="N66" s="49">
        <v>29</v>
      </c>
      <c r="O66" s="49">
        <v>11</v>
      </c>
      <c r="P66" s="50">
        <v>48.04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287">
        <v>20</v>
      </c>
      <c r="B67" s="288" t="s">
        <v>149</v>
      </c>
      <c r="C67" s="288" t="s">
        <v>150</v>
      </c>
      <c r="D67" s="288" t="s">
        <v>172</v>
      </c>
      <c r="E67" s="136" t="s">
        <v>30</v>
      </c>
      <c r="F67" s="44">
        <v>77</v>
      </c>
      <c r="G67" s="44">
        <v>72</v>
      </c>
      <c r="H67" s="44">
        <v>5</v>
      </c>
      <c r="I67" s="44">
        <v>0</v>
      </c>
      <c r="J67" s="45">
        <v>93.51</v>
      </c>
      <c r="K67" s="44">
        <v>2</v>
      </c>
      <c r="L67" s="44">
        <v>11</v>
      </c>
      <c r="M67" s="44">
        <v>32</v>
      </c>
      <c r="N67" s="44">
        <v>20</v>
      </c>
      <c r="O67" s="44">
        <v>7</v>
      </c>
      <c r="P67" s="45">
        <v>55.91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287"/>
      <c r="B68" s="288"/>
      <c r="C68" s="288"/>
      <c r="D68" s="288"/>
      <c r="E68" s="136" t="s">
        <v>31</v>
      </c>
      <c r="F68" s="44">
        <v>52</v>
      </c>
      <c r="G68" s="44">
        <v>51</v>
      </c>
      <c r="H68" s="44">
        <v>1</v>
      </c>
      <c r="I68" s="44">
        <v>0</v>
      </c>
      <c r="J68" s="45">
        <v>98.08</v>
      </c>
      <c r="K68" s="44">
        <v>0</v>
      </c>
      <c r="L68" s="44">
        <v>8</v>
      </c>
      <c r="M68" s="44">
        <v>15</v>
      </c>
      <c r="N68" s="44">
        <v>20</v>
      </c>
      <c r="O68" s="44">
        <v>8</v>
      </c>
      <c r="P68" s="45">
        <v>65.53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287"/>
      <c r="B69" s="288"/>
      <c r="C69" s="288"/>
      <c r="D69" s="288"/>
      <c r="E69" s="69" t="s">
        <v>42</v>
      </c>
      <c r="F69" s="49">
        <v>129</v>
      </c>
      <c r="G69" s="49">
        <v>123</v>
      </c>
      <c r="H69" s="49">
        <v>6</v>
      </c>
      <c r="I69" s="49">
        <v>0</v>
      </c>
      <c r="J69" s="50">
        <v>95.35</v>
      </c>
      <c r="K69" s="49">
        <v>2</v>
      </c>
      <c r="L69" s="49">
        <v>19</v>
      </c>
      <c r="M69" s="49">
        <v>47</v>
      </c>
      <c r="N69" s="49">
        <v>40</v>
      </c>
      <c r="O69" s="49">
        <v>15</v>
      </c>
      <c r="P69" s="50">
        <v>59.79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287">
        <v>21</v>
      </c>
      <c r="B70" s="288" t="s">
        <v>152</v>
      </c>
      <c r="C70" s="288" t="s">
        <v>150</v>
      </c>
      <c r="D70" s="288" t="s">
        <v>173</v>
      </c>
      <c r="E70" s="136" t="s">
        <v>30</v>
      </c>
      <c r="F70" s="44">
        <v>31</v>
      </c>
      <c r="G70" s="44">
        <v>29</v>
      </c>
      <c r="H70" s="44">
        <v>2</v>
      </c>
      <c r="I70" s="44">
        <v>0</v>
      </c>
      <c r="J70" s="45">
        <v>93.55</v>
      </c>
      <c r="K70" s="44">
        <v>1</v>
      </c>
      <c r="L70" s="44">
        <v>5</v>
      </c>
      <c r="M70" s="44">
        <v>9</v>
      </c>
      <c r="N70" s="44">
        <v>11</v>
      </c>
      <c r="O70" s="44">
        <v>3</v>
      </c>
      <c r="P70" s="45">
        <v>58.63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287"/>
      <c r="B71" s="288"/>
      <c r="C71" s="288"/>
      <c r="D71" s="288"/>
      <c r="E71" s="136" t="s">
        <v>31</v>
      </c>
      <c r="F71" s="44">
        <v>26</v>
      </c>
      <c r="G71" s="44">
        <v>26</v>
      </c>
      <c r="H71" s="44">
        <v>0</v>
      </c>
      <c r="I71" s="44">
        <v>0</v>
      </c>
      <c r="J71" s="45">
        <v>100</v>
      </c>
      <c r="K71" s="44">
        <v>0</v>
      </c>
      <c r="L71" s="44">
        <v>8</v>
      </c>
      <c r="M71" s="44">
        <v>6</v>
      </c>
      <c r="N71" s="44">
        <v>5</v>
      </c>
      <c r="O71" s="44">
        <v>7</v>
      </c>
      <c r="P71" s="45">
        <v>64.13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287"/>
      <c r="B72" s="288"/>
      <c r="C72" s="288"/>
      <c r="D72" s="288"/>
      <c r="E72" s="69" t="s">
        <v>42</v>
      </c>
      <c r="F72" s="49">
        <v>57</v>
      </c>
      <c r="G72" s="49">
        <v>55</v>
      </c>
      <c r="H72" s="49">
        <v>2</v>
      </c>
      <c r="I72" s="49">
        <v>0</v>
      </c>
      <c r="J72" s="50">
        <v>96.49</v>
      </c>
      <c r="K72" s="49">
        <v>1</v>
      </c>
      <c r="L72" s="49">
        <v>13</v>
      </c>
      <c r="M72" s="49">
        <v>15</v>
      </c>
      <c r="N72" s="49">
        <v>16</v>
      </c>
      <c r="O72" s="49">
        <v>10</v>
      </c>
      <c r="P72" s="50">
        <v>61.14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287">
        <v>22</v>
      </c>
      <c r="B73" s="288" t="s">
        <v>152</v>
      </c>
      <c r="C73" s="288" t="s">
        <v>150</v>
      </c>
      <c r="D73" s="288" t="s">
        <v>174</v>
      </c>
      <c r="E73" s="136" t="s">
        <v>30</v>
      </c>
      <c r="F73" s="44">
        <v>28</v>
      </c>
      <c r="G73" s="44">
        <v>28</v>
      </c>
      <c r="H73" s="44">
        <v>0</v>
      </c>
      <c r="I73" s="44">
        <v>0</v>
      </c>
      <c r="J73" s="45">
        <v>100</v>
      </c>
      <c r="K73" s="44">
        <v>0</v>
      </c>
      <c r="L73" s="44">
        <v>4</v>
      </c>
      <c r="M73" s="44">
        <v>14</v>
      </c>
      <c r="N73" s="44">
        <v>8</v>
      </c>
      <c r="O73" s="44">
        <v>2</v>
      </c>
      <c r="P73" s="45">
        <v>64.55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287"/>
      <c r="B74" s="288"/>
      <c r="C74" s="288"/>
      <c r="D74" s="288"/>
      <c r="E74" s="136" t="s">
        <v>31</v>
      </c>
      <c r="F74" s="44">
        <v>20</v>
      </c>
      <c r="G74" s="44">
        <v>20</v>
      </c>
      <c r="H74" s="44">
        <v>0</v>
      </c>
      <c r="I74" s="44">
        <v>0</v>
      </c>
      <c r="J74" s="45">
        <v>100</v>
      </c>
      <c r="K74" s="44">
        <v>0</v>
      </c>
      <c r="L74" s="44">
        <v>1</v>
      </c>
      <c r="M74" s="44">
        <v>6</v>
      </c>
      <c r="N74" s="44">
        <v>11</v>
      </c>
      <c r="O74" s="44">
        <v>2</v>
      </c>
      <c r="P74" s="45">
        <v>74.13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287"/>
      <c r="B75" s="288"/>
      <c r="C75" s="288"/>
      <c r="D75" s="288"/>
      <c r="E75" s="69" t="s">
        <v>42</v>
      </c>
      <c r="F75" s="49">
        <v>48</v>
      </c>
      <c r="G75" s="49">
        <v>48</v>
      </c>
      <c r="H75" s="49">
        <v>0</v>
      </c>
      <c r="I75" s="49">
        <v>0</v>
      </c>
      <c r="J75" s="50">
        <v>100</v>
      </c>
      <c r="K75" s="49">
        <v>0</v>
      </c>
      <c r="L75" s="49">
        <v>5</v>
      </c>
      <c r="M75" s="49">
        <v>20</v>
      </c>
      <c r="N75" s="49">
        <v>19</v>
      </c>
      <c r="O75" s="49">
        <v>4</v>
      </c>
      <c r="P75" s="50">
        <v>68.540000000000006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287">
        <v>23</v>
      </c>
      <c r="B76" s="288" t="s">
        <v>152</v>
      </c>
      <c r="C76" s="288" t="s">
        <v>150</v>
      </c>
      <c r="D76" s="288" t="s">
        <v>175</v>
      </c>
      <c r="E76" s="136" t="s">
        <v>30</v>
      </c>
      <c r="F76" s="44">
        <v>91</v>
      </c>
      <c r="G76" s="44">
        <v>85</v>
      </c>
      <c r="H76" s="44">
        <v>6</v>
      </c>
      <c r="I76" s="44">
        <v>0</v>
      </c>
      <c r="J76" s="45">
        <v>93.41</v>
      </c>
      <c r="K76" s="44">
        <v>3</v>
      </c>
      <c r="L76" s="44">
        <v>21</v>
      </c>
      <c r="M76" s="44">
        <v>27</v>
      </c>
      <c r="N76" s="44">
        <v>26</v>
      </c>
      <c r="O76" s="44">
        <v>8</v>
      </c>
      <c r="P76" s="45">
        <v>52.83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287"/>
      <c r="B77" s="288"/>
      <c r="C77" s="288"/>
      <c r="D77" s="288"/>
      <c r="E77" s="136" t="s">
        <v>31</v>
      </c>
      <c r="F77" s="44">
        <v>79</v>
      </c>
      <c r="G77" s="44">
        <v>75</v>
      </c>
      <c r="H77" s="44">
        <v>4</v>
      </c>
      <c r="I77" s="44">
        <v>0</v>
      </c>
      <c r="J77" s="45">
        <v>94.94</v>
      </c>
      <c r="K77" s="44">
        <v>0</v>
      </c>
      <c r="L77" s="44">
        <v>16</v>
      </c>
      <c r="M77" s="44">
        <v>34</v>
      </c>
      <c r="N77" s="44">
        <v>21</v>
      </c>
      <c r="O77" s="44">
        <v>4</v>
      </c>
      <c r="P77" s="45">
        <v>54.81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287"/>
      <c r="B78" s="288"/>
      <c r="C78" s="288"/>
      <c r="D78" s="288"/>
      <c r="E78" s="69" t="s">
        <v>42</v>
      </c>
      <c r="F78" s="49">
        <v>170</v>
      </c>
      <c r="G78" s="49">
        <v>160</v>
      </c>
      <c r="H78" s="49">
        <v>10</v>
      </c>
      <c r="I78" s="49">
        <v>0</v>
      </c>
      <c r="J78" s="50">
        <v>94.12</v>
      </c>
      <c r="K78" s="49">
        <v>3</v>
      </c>
      <c r="L78" s="49">
        <v>37</v>
      </c>
      <c r="M78" s="49">
        <v>61</v>
      </c>
      <c r="N78" s="49">
        <v>47</v>
      </c>
      <c r="O78" s="49">
        <v>12</v>
      </c>
      <c r="P78" s="50">
        <v>53.75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287">
        <v>24</v>
      </c>
      <c r="B79" s="288" t="s">
        <v>152</v>
      </c>
      <c r="C79" s="288" t="s">
        <v>150</v>
      </c>
      <c r="D79" s="288" t="s">
        <v>176</v>
      </c>
      <c r="E79" s="136" t="s">
        <v>30</v>
      </c>
      <c r="F79" s="44">
        <v>50</v>
      </c>
      <c r="G79" s="44">
        <v>49</v>
      </c>
      <c r="H79" s="44">
        <v>1</v>
      </c>
      <c r="I79" s="44">
        <v>0</v>
      </c>
      <c r="J79" s="45">
        <v>98</v>
      </c>
      <c r="K79" s="44">
        <v>0</v>
      </c>
      <c r="L79" s="44">
        <v>8</v>
      </c>
      <c r="M79" s="44">
        <v>16</v>
      </c>
      <c r="N79" s="44">
        <v>22</v>
      </c>
      <c r="O79" s="44">
        <v>3</v>
      </c>
      <c r="P79" s="45">
        <v>62.95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287"/>
      <c r="B80" s="288"/>
      <c r="C80" s="288"/>
      <c r="D80" s="288"/>
      <c r="E80" s="136" t="s">
        <v>31</v>
      </c>
      <c r="F80" s="44">
        <v>16</v>
      </c>
      <c r="G80" s="44">
        <v>16</v>
      </c>
      <c r="H80" s="44">
        <v>0</v>
      </c>
      <c r="I80" s="44">
        <v>0</v>
      </c>
      <c r="J80" s="45">
        <v>100</v>
      </c>
      <c r="K80" s="44">
        <v>0</v>
      </c>
      <c r="L80" s="44">
        <v>3</v>
      </c>
      <c r="M80" s="44">
        <v>4</v>
      </c>
      <c r="N80" s="44">
        <v>6</v>
      </c>
      <c r="O80" s="44">
        <v>3</v>
      </c>
      <c r="P80" s="45">
        <v>68.13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287"/>
      <c r="B81" s="288"/>
      <c r="C81" s="288"/>
      <c r="D81" s="288"/>
      <c r="E81" s="69" t="s">
        <v>42</v>
      </c>
      <c r="F81" s="49">
        <v>66</v>
      </c>
      <c r="G81" s="49">
        <v>65</v>
      </c>
      <c r="H81" s="49">
        <v>1</v>
      </c>
      <c r="I81" s="49">
        <v>0</v>
      </c>
      <c r="J81" s="50">
        <v>98.48</v>
      </c>
      <c r="K81" s="49">
        <v>0</v>
      </c>
      <c r="L81" s="49">
        <v>11</v>
      </c>
      <c r="M81" s="49">
        <v>20</v>
      </c>
      <c r="N81" s="49">
        <v>28</v>
      </c>
      <c r="O81" s="49">
        <v>6</v>
      </c>
      <c r="P81" s="50">
        <v>64.2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287">
        <v>25</v>
      </c>
      <c r="B82" s="288" t="s">
        <v>152</v>
      </c>
      <c r="C82" s="288" t="s">
        <v>150</v>
      </c>
      <c r="D82" s="288" t="s">
        <v>177</v>
      </c>
      <c r="E82" s="136" t="s">
        <v>30</v>
      </c>
      <c r="F82" s="44">
        <v>14</v>
      </c>
      <c r="G82" s="44">
        <v>14</v>
      </c>
      <c r="H82" s="44">
        <v>0</v>
      </c>
      <c r="I82" s="44">
        <v>0</v>
      </c>
      <c r="J82" s="45">
        <v>100</v>
      </c>
      <c r="K82" s="44">
        <v>0</v>
      </c>
      <c r="L82" s="44">
        <v>4</v>
      </c>
      <c r="M82" s="44">
        <v>2</v>
      </c>
      <c r="N82" s="44">
        <v>7</v>
      </c>
      <c r="O82" s="44">
        <v>1</v>
      </c>
      <c r="P82" s="45">
        <v>63.39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287"/>
      <c r="B83" s="288"/>
      <c r="C83" s="288"/>
      <c r="D83" s="288"/>
      <c r="E83" s="136" t="s">
        <v>31</v>
      </c>
      <c r="F83" s="44">
        <v>9</v>
      </c>
      <c r="G83" s="44">
        <v>9</v>
      </c>
      <c r="H83" s="44">
        <v>0</v>
      </c>
      <c r="I83" s="44">
        <v>0</v>
      </c>
      <c r="J83" s="45">
        <v>100</v>
      </c>
      <c r="K83" s="44">
        <v>0</v>
      </c>
      <c r="L83" s="44">
        <v>0</v>
      </c>
      <c r="M83" s="44">
        <v>1</v>
      </c>
      <c r="N83" s="44">
        <v>5</v>
      </c>
      <c r="O83" s="44">
        <v>3</v>
      </c>
      <c r="P83" s="45">
        <v>83.33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287"/>
      <c r="B84" s="288"/>
      <c r="C84" s="288"/>
      <c r="D84" s="288"/>
      <c r="E84" s="69" t="s">
        <v>42</v>
      </c>
      <c r="F84" s="49">
        <v>23</v>
      </c>
      <c r="G84" s="49">
        <v>23</v>
      </c>
      <c r="H84" s="49">
        <v>0</v>
      </c>
      <c r="I84" s="49">
        <v>0</v>
      </c>
      <c r="J84" s="50">
        <v>100</v>
      </c>
      <c r="K84" s="49">
        <v>0</v>
      </c>
      <c r="L84" s="49">
        <v>4</v>
      </c>
      <c r="M84" s="49">
        <v>3</v>
      </c>
      <c r="N84" s="49">
        <v>12</v>
      </c>
      <c r="O84" s="49">
        <v>4</v>
      </c>
      <c r="P84" s="50">
        <v>71.2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287">
        <v>26</v>
      </c>
      <c r="B85" s="288" t="s">
        <v>152</v>
      </c>
      <c r="C85" s="288" t="s">
        <v>150</v>
      </c>
      <c r="D85" s="288" t="s">
        <v>178</v>
      </c>
      <c r="E85" s="136" t="s">
        <v>30</v>
      </c>
      <c r="F85" s="44">
        <v>29</v>
      </c>
      <c r="G85" s="44">
        <v>29</v>
      </c>
      <c r="H85" s="44">
        <v>0</v>
      </c>
      <c r="I85" s="44">
        <v>0</v>
      </c>
      <c r="J85" s="45">
        <v>100</v>
      </c>
      <c r="K85" s="44">
        <v>2</v>
      </c>
      <c r="L85" s="44">
        <v>12</v>
      </c>
      <c r="M85" s="44">
        <v>8</v>
      </c>
      <c r="N85" s="44">
        <v>6</v>
      </c>
      <c r="O85" s="44">
        <v>1</v>
      </c>
      <c r="P85" s="45">
        <v>45.17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287"/>
      <c r="B86" s="288"/>
      <c r="C86" s="288"/>
      <c r="D86" s="288"/>
      <c r="E86" s="136" t="s">
        <v>31</v>
      </c>
      <c r="F86" s="44">
        <v>8</v>
      </c>
      <c r="G86" s="44">
        <v>7</v>
      </c>
      <c r="H86" s="44">
        <v>1</v>
      </c>
      <c r="I86" s="44">
        <v>0</v>
      </c>
      <c r="J86" s="45">
        <v>87.5</v>
      </c>
      <c r="K86" s="44">
        <v>1</v>
      </c>
      <c r="L86" s="44">
        <v>2</v>
      </c>
      <c r="M86" s="44">
        <v>2</v>
      </c>
      <c r="N86" s="44">
        <v>1</v>
      </c>
      <c r="O86" s="44">
        <v>1</v>
      </c>
      <c r="P86" s="45">
        <v>46.88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287"/>
      <c r="B87" s="288"/>
      <c r="C87" s="288"/>
      <c r="D87" s="288"/>
      <c r="E87" s="69" t="s">
        <v>42</v>
      </c>
      <c r="F87" s="49">
        <v>37</v>
      </c>
      <c r="G87" s="49">
        <v>36</v>
      </c>
      <c r="H87" s="49">
        <v>1</v>
      </c>
      <c r="I87" s="49">
        <v>0</v>
      </c>
      <c r="J87" s="50">
        <v>97.3</v>
      </c>
      <c r="K87" s="49">
        <v>3</v>
      </c>
      <c r="L87" s="49">
        <v>14</v>
      </c>
      <c r="M87" s="49">
        <v>10</v>
      </c>
      <c r="N87" s="49">
        <v>7</v>
      </c>
      <c r="O87" s="49">
        <v>2</v>
      </c>
      <c r="P87" s="50">
        <v>45.54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287">
        <v>27</v>
      </c>
      <c r="B88" s="288" t="s">
        <v>158</v>
      </c>
      <c r="C88" s="288" t="s">
        <v>150</v>
      </c>
      <c r="D88" s="288" t="s">
        <v>179</v>
      </c>
      <c r="E88" s="136" t="s">
        <v>30</v>
      </c>
      <c r="F88" s="44">
        <v>42</v>
      </c>
      <c r="G88" s="44">
        <v>37</v>
      </c>
      <c r="H88" s="44">
        <v>5</v>
      </c>
      <c r="I88" s="44">
        <v>0</v>
      </c>
      <c r="J88" s="45">
        <v>88.1</v>
      </c>
      <c r="K88" s="44">
        <v>1</v>
      </c>
      <c r="L88" s="44">
        <v>10</v>
      </c>
      <c r="M88" s="44">
        <v>13</v>
      </c>
      <c r="N88" s="44">
        <v>9</v>
      </c>
      <c r="O88" s="44">
        <v>4</v>
      </c>
      <c r="P88" s="45">
        <v>48.87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287"/>
      <c r="B89" s="288"/>
      <c r="C89" s="288"/>
      <c r="D89" s="288"/>
      <c r="E89" s="136" t="s">
        <v>31</v>
      </c>
      <c r="F89" s="44">
        <v>31</v>
      </c>
      <c r="G89" s="44">
        <v>29</v>
      </c>
      <c r="H89" s="44">
        <v>2</v>
      </c>
      <c r="I89" s="44">
        <v>0</v>
      </c>
      <c r="J89" s="45">
        <v>93.55</v>
      </c>
      <c r="K89" s="44">
        <v>0</v>
      </c>
      <c r="L89" s="44">
        <v>4</v>
      </c>
      <c r="M89" s="44">
        <v>10</v>
      </c>
      <c r="N89" s="44">
        <v>13</v>
      </c>
      <c r="O89" s="44">
        <v>2</v>
      </c>
      <c r="P89" s="45">
        <v>62.02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287"/>
      <c r="B90" s="288"/>
      <c r="C90" s="288"/>
      <c r="D90" s="288"/>
      <c r="E90" s="69" t="s">
        <v>42</v>
      </c>
      <c r="F90" s="49">
        <v>73</v>
      </c>
      <c r="G90" s="49">
        <v>66</v>
      </c>
      <c r="H90" s="49">
        <v>7</v>
      </c>
      <c r="I90" s="49">
        <v>0</v>
      </c>
      <c r="J90" s="50">
        <v>90.41</v>
      </c>
      <c r="K90" s="49">
        <v>1</v>
      </c>
      <c r="L90" s="49">
        <v>14</v>
      </c>
      <c r="M90" s="49">
        <v>23</v>
      </c>
      <c r="N90" s="49">
        <v>22</v>
      </c>
      <c r="O90" s="49">
        <v>6</v>
      </c>
      <c r="P90" s="50">
        <v>54.45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287">
        <v>28</v>
      </c>
      <c r="B91" s="288" t="s">
        <v>152</v>
      </c>
      <c r="C91" s="288" t="s">
        <v>150</v>
      </c>
      <c r="D91" s="288" t="s">
        <v>180</v>
      </c>
      <c r="E91" s="136" t="s">
        <v>30</v>
      </c>
      <c r="F91" s="44">
        <v>61</v>
      </c>
      <c r="G91" s="44">
        <v>61</v>
      </c>
      <c r="H91" s="44">
        <v>0</v>
      </c>
      <c r="I91" s="44">
        <v>0</v>
      </c>
      <c r="J91" s="45">
        <v>100</v>
      </c>
      <c r="K91" s="44">
        <v>1</v>
      </c>
      <c r="L91" s="44">
        <v>15</v>
      </c>
      <c r="M91" s="44">
        <v>16</v>
      </c>
      <c r="N91" s="44">
        <v>22</v>
      </c>
      <c r="O91" s="44">
        <v>7</v>
      </c>
      <c r="P91" s="45">
        <v>60.98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287"/>
      <c r="B92" s="288"/>
      <c r="C92" s="288"/>
      <c r="D92" s="288"/>
      <c r="E92" s="136" t="s">
        <v>31</v>
      </c>
      <c r="F92" s="44">
        <v>68</v>
      </c>
      <c r="G92" s="44">
        <v>67</v>
      </c>
      <c r="H92" s="44">
        <v>1</v>
      </c>
      <c r="I92" s="44">
        <v>0</v>
      </c>
      <c r="J92" s="45">
        <v>98.53</v>
      </c>
      <c r="K92" s="44">
        <v>2</v>
      </c>
      <c r="L92" s="44">
        <v>11</v>
      </c>
      <c r="M92" s="44">
        <v>20</v>
      </c>
      <c r="N92" s="44">
        <v>26</v>
      </c>
      <c r="O92" s="44">
        <v>8</v>
      </c>
      <c r="P92" s="45">
        <v>62.72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287"/>
      <c r="B93" s="288"/>
      <c r="C93" s="288"/>
      <c r="D93" s="288"/>
      <c r="E93" s="69" t="s">
        <v>42</v>
      </c>
      <c r="F93" s="49">
        <v>129</v>
      </c>
      <c r="G93" s="49">
        <v>128</v>
      </c>
      <c r="H93" s="49">
        <v>1</v>
      </c>
      <c r="I93" s="49">
        <v>0</v>
      </c>
      <c r="J93" s="50">
        <v>99.22</v>
      </c>
      <c r="K93" s="49">
        <v>3</v>
      </c>
      <c r="L93" s="49">
        <v>26</v>
      </c>
      <c r="M93" s="49">
        <v>36</v>
      </c>
      <c r="N93" s="49">
        <v>48</v>
      </c>
      <c r="O93" s="49">
        <v>15</v>
      </c>
      <c r="P93" s="50">
        <v>61.9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287">
        <v>29</v>
      </c>
      <c r="B94" s="288" t="s">
        <v>152</v>
      </c>
      <c r="C94" s="288" t="s">
        <v>150</v>
      </c>
      <c r="D94" s="288" t="s">
        <v>181</v>
      </c>
      <c r="E94" s="136" t="s">
        <v>30</v>
      </c>
      <c r="F94" s="44">
        <v>47</v>
      </c>
      <c r="G94" s="44">
        <v>45</v>
      </c>
      <c r="H94" s="44">
        <v>2</v>
      </c>
      <c r="I94" s="44">
        <v>0</v>
      </c>
      <c r="J94" s="45">
        <v>95.74</v>
      </c>
      <c r="K94" s="44">
        <v>4</v>
      </c>
      <c r="L94" s="44">
        <v>10</v>
      </c>
      <c r="M94" s="44">
        <v>20</v>
      </c>
      <c r="N94" s="44">
        <v>8</v>
      </c>
      <c r="O94" s="44">
        <v>3</v>
      </c>
      <c r="P94" s="45">
        <v>49.52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287"/>
      <c r="B95" s="288"/>
      <c r="C95" s="288"/>
      <c r="D95" s="288"/>
      <c r="E95" s="136" t="s">
        <v>31</v>
      </c>
      <c r="F95" s="44">
        <v>45</v>
      </c>
      <c r="G95" s="44">
        <v>41</v>
      </c>
      <c r="H95" s="44">
        <v>4</v>
      </c>
      <c r="I95" s="44">
        <v>0</v>
      </c>
      <c r="J95" s="45">
        <v>91.11</v>
      </c>
      <c r="K95" s="44">
        <v>0</v>
      </c>
      <c r="L95" s="44">
        <v>4</v>
      </c>
      <c r="M95" s="44">
        <v>16</v>
      </c>
      <c r="N95" s="44">
        <v>19</v>
      </c>
      <c r="O95" s="44">
        <v>2</v>
      </c>
      <c r="P95" s="45">
        <v>60.83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287"/>
      <c r="B96" s="288"/>
      <c r="C96" s="288"/>
      <c r="D96" s="288"/>
      <c r="E96" s="69" t="s">
        <v>42</v>
      </c>
      <c r="F96" s="49">
        <v>92</v>
      </c>
      <c r="G96" s="49">
        <v>86</v>
      </c>
      <c r="H96" s="49">
        <v>6</v>
      </c>
      <c r="I96" s="49">
        <v>0</v>
      </c>
      <c r="J96" s="50">
        <v>93.48</v>
      </c>
      <c r="K96" s="49">
        <v>4</v>
      </c>
      <c r="L96" s="49">
        <v>14</v>
      </c>
      <c r="M96" s="49">
        <v>36</v>
      </c>
      <c r="N96" s="49">
        <v>27</v>
      </c>
      <c r="O96" s="49">
        <v>5</v>
      </c>
      <c r="P96" s="50">
        <v>55.05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287">
        <v>30</v>
      </c>
      <c r="B97" s="288" t="s">
        <v>152</v>
      </c>
      <c r="C97" s="288" t="s">
        <v>150</v>
      </c>
      <c r="D97" s="288" t="s">
        <v>182</v>
      </c>
      <c r="E97" s="136" t="s">
        <v>30</v>
      </c>
      <c r="F97" s="44">
        <v>60</v>
      </c>
      <c r="G97" s="44">
        <v>58</v>
      </c>
      <c r="H97" s="44">
        <v>2</v>
      </c>
      <c r="I97" s="44">
        <v>0</v>
      </c>
      <c r="J97" s="45">
        <v>96.67</v>
      </c>
      <c r="K97" s="44">
        <v>0</v>
      </c>
      <c r="L97" s="44">
        <v>12</v>
      </c>
      <c r="M97" s="44">
        <v>21</v>
      </c>
      <c r="N97" s="44">
        <v>21</v>
      </c>
      <c r="O97" s="44">
        <v>4</v>
      </c>
      <c r="P97" s="45">
        <v>58.92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287"/>
      <c r="B98" s="288"/>
      <c r="C98" s="288"/>
      <c r="D98" s="288"/>
      <c r="E98" s="136" t="s">
        <v>31</v>
      </c>
      <c r="F98" s="44">
        <v>51</v>
      </c>
      <c r="G98" s="44">
        <v>51</v>
      </c>
      <c r="H98" s="44">
        <v>0</v>
      </c>
      <c r="I98" s="44">
        <v>0</v>
      </c>
      <c r="J98" s="45">
        <v>100</v>
      </c>
      <c r="K98" s="44">
        <v>0</v>
      </c>
      <c r="L98" s="44">
        <v>11</v>
      </c>
      <c r="M98" s="44">
        <v>19</v>
      </c>
      <c r="N98" s="44">
        <v>18</v>
      </c>
      <c r="O98" s="44">
        <v>3</v>
      </c>
      <c r="P98" s="45">
        <v>60.1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287"/>
      <c r="B99" s="288"/>
      <c r="C99" s="288"/>
      <c r="D99" s="288"/>
      <c r="E99" s="69" t="s">
        <v>42</v>
      </c>
      <c r="F99" s="49">
        <v>111</v>
      </c>
      <c r="G99" s="49">
        <v>109</v>
      </c>
      <c r="H99" s="49">
        <v>2</v>
      </c>
      <c r="I99" s="49">
        <v>0</v>
      </c>
      <c r="J99" s="50">
        <v>98.2</v>
      </c>
      <c r="K99" s="49">
        <v>0</v>
      </c>
      <c r="L99" s="49">
        <v>23</v>
      </c>
      <c r="M99" s="49">
        <v>40</v>
      </c>
      <c r="N99" s="49">
        <v>39</v>
      </c>
      <c r="O99" s="49">
        <v>7</v>
      </c>
      <c r="P99" s="50">
        <v>59.46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287">
        <v>31</v>
      </c>
      <c r="B100" s="288" t="s">
        <v>152</v>
      </c>
      <c r="C100" s="288" t="s">
        <v>150</v>
      </c>
      <c r="D100" s="288" t="s">
        <v>183</v>
      </c>
      <c r="E100" s="136" t="s">
        <v>30</v>
      </c>
      <c r="F100" s="44">
        <v>31</v>
      </c>
      <c r="G100" s="44">
        <v>31</v>
      </c>
      <c r="H100" s="44">
        <v>0</v>
      </c>
      <c r="I100" s="44">
        <v>0</v>
      </c>
      <c r="J100" s="45">
        <v>100</v>
      </c>
      <c r="K100" s="44">
        <v>3</v>
      </c>
      <c r="L100" s="44">
        <v>5</v>
      </c>
      <c r="M100" s="44">
        <v>10</v>
      </c>
      <c r="N100" s="44">
        <v>11</v>
      </c>
      <c r="O100" s="44">
        <v>2</v>
      </c>
      <c r="P100" s="45">
        <v>55.56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287"/>
      <c r="B101" s="288"/>
      <c r="C101" s="288"/>
      <c r="D101" s="288"/>
      <c r="E101" s="136" t="s">
        <v>31</v>
      </c>
      <c r="F101" s="44">
        <v>17</v>
      </c>
      <c r="G101" s="44">
        <v>17</v>
      </c>
      <c r="H101" s="44">
        <v>0</v>
      </c>
      <c r="I101" s="44">
        <v>0</v>
      </c>
      <c r="J101" s="45">
        <v>100</v>
      </c>
      <c r="K101" s="44">
        <v>0</v>
      </c>
      <c r="L101" s="44">
        <v>6</v>
      </c>
      <c r="M101" s="44">
        <v>7</v>
      </c>
      <c r="N101" s="44">
        <v>4</v>
      </c>
      <c r="O101" s="44">
        <v>0</v>
      </c>
      <c r="P101" s="45">
        <v>50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287"/>
      <c r="B102" s="288"/>
      <c r="C102" s="288"/>
      <c r="D102" s="288"/>
      <c r="E102" s="69" t="s">
        <v>42</v>
      </c>
      <c r="F102" s="49">
        <v>48</v>
      </c>
      <c r="G102" s="49">
        <v>48</v>
      </c>
      <c r="H102" s="49">
        <v>0</v>
      </c>
      <c r="I102" s="49">
        <v>0</v>
      </c>
      <c r="J102" s="50">
        <v>100</v>
      </c>
      <c r="K102" s="49">
        <v>3</v>
      </c>
      <c r="L102" s="49">
        <v>11</v>
      </c>
      <c r="M102" s="49">
        <v>17</v>
      </c>
      <c r="N102" s="49">
        <v>15</v>
      </c>
      <c r="O102" s="49">
        <v>2</v>
      </c>
      <c r="P102" s="50">
        <v>53.59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287">
        <v>32</v>
      </c>
      <c r="B103" s="288" t="s">
        <v>152</v>
      </c>
      <c r="C103" s="288" t="s">
        <v>150</v>
      </c>
      <c r="D103" s="288" t="s">
        <v>184</v>
      </c>
      <c r="E103" s="136" t="s">
        <v>30</v>
      </c>
      <c r="F103" s="44">
        <v>23</v>
      </c>
      <c r="G103" s="44">
        <v>18</v>
      </c>
      <c r="H103" s="44">
        <v>5</v>
      </c>
      <c r="I103" s="44">
        <v>0</v>
      </c>
      <c r="J103" s="45">
        <v>78.260000000000005</v>
      </c>
      <c r="K103" s="44">
        <v>1</v>
      </c>
      <c r="L103" s="44">
        <v>5</v>
      </c>
      <c r="M103" s="44">
        <v>6</v>
      </c>
      <c r="N103" s="44">
        <v>3</v>
      </c>
      <c r="O103" s="44">
        <v>3</v>
      </c>
      <c r="P103" s="45">
        <v>47.39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287"/>
      <c r="B104" s="288"/>
      <c r="C104" s="288"/>
      <c r="D104" s="288"/>
      <c r="E104" s="136" t="s">
        <v>31</v>
      </c>
      <c r="F104" s="44">
        <v>22</v>
      </c>
      <c r="G104" s="44">
        <v>19</v>
      </c>
      <c r="H104" s="44">
        <v>3</v>
      </c>
      <c r="I104" s="44">
        <v>0</v>
      </c>
      <c r="J104" s="45">
        <v>86.36</v>
      </c>
      <c r="K104" s="44">
        <v>0</v>
      </c>
      <c r="L104" s="44">
        <v>4</v>
      </c>
      <c r="M104" s="44">
        <v>6</v>
      </c>
      <c r="N104" s="44">
        <v>8</v>
      </c>
      <c r="O104" s="44">
        <v>1</v>
      </c>
      <c r="P104" s="45">
        <v>57.73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287"/>
      <c r="B105" s="288"/>
      <c r="C105" s="288"/>
      <c r="D105" s="288"/>
      <c r="E105" s="69" t="s">
        <v>42</v>
      </c>
      <c r="F105" s="49">
        <v>45</v>
      </c>
      <c r="G105" s="49">
        <v>37</v>
      </c>
      <c r="H105" s="49">
        <v>8</v>
      </c>
      <c r="I105" s="49">
        <v>0</v>
      </c>
      <c r="J105" s="50">
        <v>82.22</v>
      </c>
      <c r="K105" s="49">
        <v>1</v>
      </c>
      <c r="L105" s="49">
        <v>9</v>
      </c>
      <c r="M105" s="49">
        <v>12</v>
      </c>
      <c r="N105" s="49">
        <v>11</v>
      </c>
      <c r="O105" s="49">
        <v>4</v>
      </c>
      <c r="P105" s="50">
        <v>52.44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287">
        <v>33</v>
      </c>
      <c r="B106" s="288" t="s">
        <v>152</v>
      </c>
      <c r="C106" s="288" t="s">
        <v>150</v>
      </c>
      <c r="D106" s="288" t="s">
        <v>185</v>
      </c>
      <c r="E106" s="136" t="s">
        <v>30</v>
      </c>
      <c r="F106" s="44">
        <v>20</v>
      </c>
      <c r="G106" s="44">
        <v>20</v>
      </c>
      <c r="H106" s="44">
        <v>0</v>
      </c>
      <c r="I106" s="44">
        <v>0</v>
      </c>
      <c r="J106" s="45">
        <v>100</v>
      </c>
      <c r="K106" s="44">
        <v>1</v>
      </c>
      <c r="L106" s="44">
        <v>8</v>
      </c>
      <c r="M106" s="44">
        <v>9</v>
      </c>
      <c r="N106" s="44">
        <v>2</v>
      </c>
      <c r="O106" s="44">
        <v>0</v>
      </c>
      <c r="P106" s="45">
        <v>42.75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287"/>
      <c r="B107" s="288"/>
      <c r="C107" s="288"/>
      <c r="D107" s="288"/>
      <c r="E107" s="136" t="s">
        <v>31</v>
      </c>
      <c r="F107" s="44">
        <v>12</v>
      </c>
      <c r="G107" s="44">
        <v>12</v>
      </c>
      <c r="H107" s="44">
        <v>0</v>
      </c>
      <c r="I107" s="44">
        <v>0</v>
      </c>
      <c r="J107" s="45">
        <v>100</v>
      </c>
      <c r="K107" s="44">
        <v>0</v>
      </c>
      <c r="L107" s="44">
        <v>2</v>
      </c>
      <c r="M107" s="44">
        <v>7</v>
      </c>
      <c r="N107" s="44">
        <v>2</v>
      </c>
      <c r="O107" s="44">
        <v>1</v>
      </c>
      <c r="P107" s="45">
        <v>53.75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287"/>
      <c r="B108" s="288"/>
      <c r="C108" s="288"/>
      <c r="D108" s="288"/>
      <c r="E108" s="69" t="s">
        <v>42</v>
      </c>
      <c r="F108" s="49">
        <v>32</v>
      </c>
      <c r="G108" s="49">
        <v>32</v>
      </c>
      <c r="H108" s="49">
        <v>0</v>
      </c>
      <c r="I108" s="49">
        <v>0</v>
      </c>
      <c r="J108" s="50">
        <v>100</v>
      </c>
      <c r="K108" s="49">
        <v>1</v>
      </c>
      <c r="L108" s="49">
        <v>10</v>
      </c>
      <c r="M108" s="49">
        <v>16</v>
      </c>
      <c r="N108" s="49">
        <v>4</v>
      </c>
      <c r="O108" s="49">
        <v>1</v>
      </c>
      <c r="P108" s="50">
        <v>46.88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287">
        <v>34</v>
      </c>
      <c r="B109" s="288" t="s">
        <v>152</v>
      </c>
      <c r="C109" s="288" t="s">
        <v>150</v>
      </c>
      <c r="D109" s="288" t="s">
        <v>186</v>
      </c>
      <c r="E109" s="136" t="s">
        <v>30</v>
      </c>
      <c r="F109" s="44">
        <v>61</v>
      </c>
      <c r="G109" s="44">
        <v>59</v>
      </c>
      <c r="H109" s="44">
        <v>2</v>
      </c>
      <c r="I109" s="44">
        <v>0</v>
      </c>
      <c r="J109" s="45">
        <v>96.72</v>
      </c>
      <c r="K109" s="44">
        <v>1</v>
      </c>
      <c r="L109" s="44">
        <v>16</v>
      </c>
      <c r="M109" s="44">
        <v>21</v>
      </c>
      <c r="N109" s="44">
        <v>17</v>
      </c>
      <c r="O109" s="44">
        <v>4</v>
      </c>
      <c r="P109" s="45">
        <v>54.71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287"/>
      <c r="B110" s="288"/>
      <c r="C110" s="288"/>
      <c r="D110" s="288"/>
      <c r="E110" s="136" t="s">
        <v>31</v>
      </c>
      <c r="F110" s="44">
        <v>27</v>
      </c>
      <c r="G110" s="44">
        <v>26</v>
      </c>
      <c r="H110" s="44">
        <v>1</v>
      </c>
      <c r="I110" s="44">
        <v>0</v>
      </c>
      <c r="J110" s="45">
        <v>96.3</v>
      </c>
      <c r="K110" s="44">
        <v>0</v>
      </c>
      <c r="L110" s="44">
        <v>5</v>
      </c>
      <c r="M110" s="44">
        <v>11</v>
      </c>
      <c r="N110" s="44">
        <v>8</v>
      </c>
      <c r="O110" s="44">
        <v>2</v>
      </c>
      <c r="P110" s="45">
        <v>59.72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287"/>
      <c r="B111" s="288"/>
      <c r="C111" s="288"/>
      <c r="D111" s="288"/>
      <c r="E111" s="69" t="s">
        <v>42</v>
      </c>
      <c r="F111" s="49">
        <v>88</v>
      </c>
      <c r="G111" s="49">
        <v>85</v>
      </c>
      <c r="H111" s="49">
        <v>3</v>
      </c>
      <c r="I111" s="49">
        <v>0</v>
      </c>
      <c r="J111" s="50">
        <v>96.59</v>
      </c>
      <c r="K111" s="49">
        <v>1</v>
      </c>
      <c r="L111" s="49">
        <v>21</v>
      </c>
      <c r="M111" s="49">
        <v>32</v>
      </c>
      <c r="N111" s="49">
        <v>25</v>
      </c>
      <c r="O111" s="49">
        <v>6</v>
      </c>
      <c r="P111" s="50">
        <v>56.25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287">
        <v>35</v>
      </c>
      <c r="B112" s="288" t="s">
        <v>152</v>
      </c>
      <c r="C112" s="288" t="s">
        <v>150</v>
      </c>
      <c r="D112" s="288" t="s">
        <v>187</v>
      </c>
      <c r="E112" s="136" t="s">
        <v>30</v>
      </c>
      <c r="F112" s="44">
        <v>44</v>
      </c>
      <c r="G112" s="44">
        <v>44</v>
      </c>
      <c r="H112" s="44">
        <v>0</v>
      </c>
      <c r="I112" s="44">
        <v>0</v>
      </c>
      <c r="J112" s="45">
        <v>100</v>
      </c>
      <c r="K112" s="44">
        <v>2</v>
      </c>
      <c r="L112" s="44">
        <v>11</v>
      </c>
      <c r="M112" s="44">
        <v>13</v>
      </c>
      <c r="N112" s="44">
        <v>16</v>
      </c>
      <c r="O112" s="44">
        <v>2</v>
      </c>
      <c r="P112" s="45">
        <v>55.17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287"/>
      <c r="B113" s="288"/>
      <c r="C113" s="288"/>
      <c r="D113" s="288"/>
      <c r="E113" s="136" t="s">
        <v>31</v>
      </c>
      <c r="F113" s="44">
        <v>26</v>
      </c>
      <c r="G113" s="44">
        <v>26</v>
      </c>
      <c r="H113" s="44">
        <v>0</v>
      </c>
      <c r="I113" s="44">
        <v>0</v>
      </c>
      <c r="J113" s="45">
        <v>100</v>
      </c>
      <c r="K113" s="44">
        <v>0</v>
      </c>
      <c r="L113" s="44">
        <v>3</v>
      </c>
      <c r="M113" s="44">
        <v>15</v>
      </c>
      <c r="N113" s="44">
        <v>7</v>
      </c>
      <c r="O113" s="44">
        <v>1</v>
      </c>
      <c r="P113" s="45">
        <v>61.54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287"/>
      <c r="B114" s="288"/>
      <c r="C114" s="288"/>
      <c r="D114" s="288"/>
      <c r="E114" s="69" t="s">
        <v>42</v>
      </c>
      <c r="F114" s="49">
        <v>70</v>
      </c>
      <c r="G114" s="49">
        <v>70</v>
      </c>
      <c r="H114" s="49">
        <v>0</v>
      </c>
      <c r="I114" s="49">
        <v>0</v>
      </c>
      <c r="J114" s="50">
        <v>100</v>
      </c>
      <c r="K114" s="49">
        <v>2</v>
      </c>
      <c r="L114" s="49">
        <v>14</v>
      </c>
      <c r="M114" s="49">
        <v>28</v>
      </c>
      <c r="N114" s="49">
        <v>23</v>
      </c>
      <c r="O114" s="49">
        <v>3</v>
      </c>
      <c r="P114" s="50">
        <v>57.54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287">
        <v>36</v>
      </c>
      <c r="B115" s="288" t="s">
        <v>152</v>
      </c>
      <c r="C115" s="288" t="s">
        <v>150</v>
      </c>
      <c r="D115" s="288" t="s">
        <v>188</v>
      </c>
      <c r="E115" s="136" t="s">
        <v>30</v>
      </c>
      <c r="F115" s="44">
        <v>26</v>
      </c>
      <c r="G115" s="44">
        <v>26</v>
      </c>
      <c r="H115" s="44">
        <v>0</v>
      </c>
      <c r="I115" s="44">
        <v>0</v>
      </c>
      <c r="J115" s="45">
        <v>100</v>
      </c>
      <c r="K115" s="44">
        <v>3</v>
      </c>
      <c r="L115" s="44">
        <v>7</v>
      </c>
      <c r="M115" s="44">
        <v>3</v>
      </c>
      <c r="N115" s="44">
        <v>10</v>
      </c>
      <c r="O115" s="44">
        <v>3</v>
      </c>
      <c r="P115" s="45">
        <v>57.21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287"/>
      <c r="B116" s="288"/>
      <c r="C116" s="288"/>
      <c r="D116" s="288"/>
      <c r="E116" s="136" t="s">
        <v>31</v>
      </c>
      <c r="F116" s="44">
        <v>23</v>
      </c>
      <c r="G116" s="44">
        <v>23</v>
      </c>
      <c r="H116" s="44">
        <v>0</v>
      </c>
      <c r="I116" s="44">
        <v>0</v>
      </c>
      <c r="J116" s="45">
        <v>100</v>
      </c>
      <c r="K116" s="44">
        <v>2</v>
      </c>
      <c r="L116" s="44">
        <v>9</v>
      </c>
      <c r="M116" s="44">
        <v>8</v>
      </c>
      <c r="N116" s="44">
        <v>3</v>
      </c>
      <c r="O116" s="44">
        <v>1</v>
      </c>
      <c r="P116" s="45">
        <v>50.11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287"/>
      <c r="B117" s="288"/>
      <c r="C117" s="288"/>
      <c r="D117" s="288"/>
      <c r="E117" s="69" t="s">
        <v>42</v>
      </c>
      <c r="F117" s="49">
        <v>49</v>
      </c>
      <c r="G117" s="49">
        <v>49</v>
      </c>
      <c r="H117" s="49">
        <v>0</v>
      </c>
      <c r="I117" s="49">
        <v>0</v>
      </c>
      <c r="J117" s="50">
        <v>100</v>
      </c>
      <c r="K117" s="49">
        <v>5</v>
      </c>
      <c r="L117" s="49">
        <v>16</v>
      </c>
      <c r="M117" s="49">
        <v>11</v>
      </c>
      <c r="N117" s="49">
        <v>13</v>
      </c>
      <c r="O117" s="49">
        <v>4</v>
      </c>
      <c r="P117" s="50">
        <v>53.88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287">
        <v>37</v>
      </c>
      <c r="B118" s="288" t="s">
        <v>152</v>
      </c>
      <c r="C118" s="288" t="s">
        <v>150</v>
      </c>
      <c r="D118" s="288" t="s">
        <v>189</v>
      </c>
      <c r="E118" s="136" t="s">
        <v>30</v>
      </c>
      <c r="F118" s="44">
        <v>107</v>
      </c>
      <c r="G118" s="44">
        <v>102</v>
      </c>
      <c r="H118" s="44">
        <v>5</v>
      </c>
      <c r="I118" s="44">
        <v>0</v>
      </c>
      <c r="J118" s="45">
        <v>95.33</v>
      </c>
      <c r="K118" s="44">
        <v>5</v>
      </c>
      <c r="L118" s="44">
        <v>28</v>
      </c>
      <c r="M118" s="44">
        <v>38</v>
      </c>
      <c r="N118" s="44">
        <v>23</v>
      </c>
      <c r="O118" s="44">
        <v>8</v>
      </c>
      <c r="P118" s="45">
        <v>51.29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287"/>
      <c r="B119" s="288"/>
      <c r="C119" s="288"/>
      <c r="D119" s="288"/>
      <c r="E119" s="136" t="s">
        <v>31</v>
      </c>
      <c r="F119" s="44">
        <v>87</v>
      </c>
      <c r="G119" s="44">
        <v>84</v>
      </c>
      <c r="H119" s="44">
        <v>3</v>
      </c>
      <c r="I119" s="44">
        <v>0</v>
      </c>
      <c r="J119" s="45">
        <v>96.55</v>
      </c>
      <c r="K119" s="44">
        <v>4</v>
      </c>
      <c r="L119" s="44">
        <v>22</v>
      </c>
      <c r="M119" s="44">
        <v>25</v>
      </c>
      <c r="N119" s="44">
        <v>27</v>
      </c>
      <c r="O119" s="44">
        <v>6</v>
      </c>
      <c r="P119" s="45">
        <v>55.72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287"/>
      <c r="B120" s="288"/>
      <c r="C120" s="288"/>
      <c r="D120" s="288"/>
      <c r="E120" s="69" t="s">
        <v>42</v>
      </c>
      <c r="F120" s="49">
        <v>194</v>
      </c>
      <c r="G120" s="49">
        <v>186</v>
      </c>
      <c r="H120" s="49">
        <v>8</v>
      </c>
      <c r="I120" s="49">
        <v>0</v>
      </c>
      <c r="J120" s="50">
        <v>95.88</v>
      </c>
      <c r="K120" s="49">
        <v>9</v>
      </c>
      <c r="L120" s="49">
        <v>50</v>
      </c>
      <c r="M120" s="49">
        <v>63</v>
      </c>
      <c r="N120" s="49">
        <v>50</v>
      </c>
      <c r="O120" s="49">
        <v>14</v>
      </c>
      <c r="P120" s="50">
        <v>53.27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287">
        <v>38</v>
      </c>
      <c r="B121" s="288" t="s">
        <v>152</v>
      </c>
      <c r="C121" s="288" t="s">
        <v>150</v>
      </c>
      <c r="D121" s="288" t="s">
        <v>190</v>
      </c>
      <c r="E121" s="136" t="s">
        <v>30</v>
      </c>
      <c r="F121" s="44">
        <v>77</v>
      </c>
      <c r="G121" s="44">
        <v>76</v>
      </c>
      <c r="H121" s="44">
        <v>1</v>
      </c>
      <c r="I121" s="44">
        <v>0</v>
      </c>
      <c r="J121" s="45">
        <v>98.7</v>
      </c>
      <c r="K121" s="44">
        <v>0</v>
      </c>
      <c r="L121" s="44">
        <v>23</v>
      </c>
      <c r="M121" s="44">
        <v>30</v>
      </c>
      <c r="N121" s="44">
        <v>20</v>
      </c>
      <c r="O121" s="44">
        <v>3</v>
      </c>
      <c r="P121" s="45">
        <v>52.18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287"/>
      <c r="B122" s="288"/>
      <c r="C122" s="288"/>
      <c r="D122" s="288"/>
      <c r="E122" s="136" t="s">
        <v>31</v>
      </c>
      <c r="F122" s="44">
        <v>42</v>
      </c>
      <c r="G122" s="44">
        <v>40</v>
      </c>
      <c r="H122" s="44">
        <v>2</v>
      </c>
      <c r="I122" s="44">
        <v>0</v>
      </c>
      <c r="J122" s="45">
        <v>95.24</v>
      </c>
      <c r="K122" s="44">
        <v>1</v>
      </c>
      <c r="L122" s="44">
        <v>11</v>
      </c>
      <c r="M122" s="44">
        <v>12</v>
      </c>
      <c r="N122" s="44">
        <v>16</v>
      </c>
      <c r="O122" s="44">
        <v>0</v>
      </c>
      <c r="P122" s="45">
        <v>52.2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287"/>
      <c r="B123" s="288"/>
      <c r="C123" s="288"/>
      <c r="D123" s="288"/>
      <c r="E123" s="69" t="s">
        <v>42</v>
      </c>
      <c r="F123" s="49">
        <v>119</v>
      </c>
      <c r="G123" s="49">
        <v>116</v>
      </c>
      <c r="H123" s="49">
        <v>3</v>
      </c>
      <c r="I123" s="49">
        <v>0</v>
      </c>
      <c r="J123" s="50">
        <v>97.48</v>
      </c>
      <c r="K123" s="49">
        <v>1</v>
      </c>
      <c r="L123" s="49">
        <v>34</v>
      </c>
      <c r="M123" s="49">
        <v>42</v>
      </c>
      <c r="N123" s="49">
        <v>36</v>
      </c>
      <c r="O123" s="49">
        <v>3</v>
      </c>
      <c r="P123" s="50">
        <v>52.18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287">
        <v>39</v>
      </c>
      <c r="B124" s="288" t="s">
        <v>149</v>
      </c>
      <c r="C124" s="288" t="s">
        <v>150</v>
      </c>
      <c r="D124" s="288" t="s">
        <v>191</v>
      </c>
      <c r="E124" s="136" t="s">
        <v>30</v>
      </c>
      <c r="F124" s="44">
        <v>43</v>
      </c>
      <c r="G124" s="44">
        <v>42</v>
      </c>
      <c r="H124" s="44">
        <v>1</v>
      </c>
      <c r="I124" s="44">
        <v>0</v>
      </c>
      <c r="J124" s="45">
        <v>97.67</v>
      </c>
      <c r="K124" s="44">
        <v>1</v>
      </c>
      <c r="L124" s="44">
        <v>8</v>
      </c>
      <c r="M124" s="44">
        <v>17</v>
      </c>
      <c r="N124" s="44">
        <v>15</v>
      </c>
      <c r="O124" s="44">
        <v>1</v>
      </c>
      <c r="P124" s="45">
        <v>56.86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287"/>
      <c r="B125" s="288"/>
      <c r="C125" s="288"/>
      <c r="D125" s="288"/>
      <c r="E125" s="136" t="s">
        <v>31</v>
      </c>
      <c r="F125" s="44">
        <v>29</v>
      </c>
      <c r="G125" s="44">
        <v>29</v>
      </c>
      <c r="H125" s="44">
        <v>0</v>
      </c>
      <c r="I125" s="44">
        <v>0</v>
      </c>
      <c r="J125" s="45">
        <v>100</v>
      </c>
      <c r="K125" s="44">
        <v>2</v>
      </c>
      <c r="L125" s="44">
        <v>4</v>
      </c>
      <c r="M125" s="44">
        <v>7</v>
      </c>
      <c r="N125" s="44">
        <v>12</v>
      </c>
      <c r="O125" s="44">
        <v>4</v>
      </c>
      <c r="P125" s="45">
        <v>62.93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287"/>
      <c r="B126" s="288"/>
      <c r="C126" s="288"/>
      <c r="D126" s="288"/>
      <c r="E126" s="69" t="s">
        <v>42</v>
      </c>
      <c r="F126" s="49">
        <v>72</v>
      </c>
      <c r="G126" s="49">
        <v>71</v>
      </c>
      <c r="H126" s="49">
        <v>1</v>
      </c>
      <c r="I126" s="49">
        <v>0</v>
      </c>
      <c r="J126" s="50">
        <v>98.61</v>
      </c>
      <c r="K126" s="49">
        <v>3</v>
      </c>
      <c r="L126" s="49">
        <v>12</v>
      </c>
      <c r="M126" s="49">
        <v>24</v>
      </c>
      <c r="N126" s="49">
        <v>27</v>
      </c>
      <c r="O126" s="49">
        <v>5</v>
      </c>
      <c r="P126" s="50">
        <v>59.31</v>
      </c>
      <c r="Q126" s="46"/>
      <c r="R126" s="46"/>
      <c r="S126" s="46"/>
      <c r="T126" s="47"/>
      <c r="U126" s="46"/>
      <c r="V126" s="46"/>
      <c r="W126" s="46"/>
    </row>
    <row r="127" spans="1:23" s="48" customFormat="1" ht="14.55" customHeight="1" x14ac:dyDescent="0.25">
      <c r="A127" s="287">
        <v>40</v>
      </c>
      <c r="B127" s="288" t="s">
        <v>158</v>
      </c>
      <c r="C127" s="288" t="s">
        <v>150</v>
      </c>
      <c r="D127" s="288" t="s">
        <v>192</v>
      </c>
      <c r="E127" s="136" t="s">
        <v>30</v>
      </c>
      <c r="F127" s="44">
        <v>18</v>
      </c>
      <c r="G127" s="44">
        <v>18</v>
      </c>
      <c r="H127" s="44">
        <v>0</v>
      </c>
      <c r="I127" s="44">
        <v>0</v>
      </c>
      <c r="J127" s="45">
        <v>100</v>
      </c>
      <c r="K127" s="44">
        <v>0</v>
      </c>
      <c r="L127" s="44">
        <v>2</v>
      </c>
      <c r="M127" s="44">
        <v>6</v>
      </c>
      <c r="N127" s="44">
        <v>10</v>
      </c>
      <c r="O127" s="44">
        <v>0</v>
      </c>
      <c r="P127" s="45">
        <v>63.19</v>
      </c>
      <c r="Q127" s="46"/>
      <c r="R127" s="46"/>
      <c r="S127" s="46"/>
      <c r="T127" s="47"/>
      <c r="U127" s="46"/>
      <c r="V127" s="46"/>
      <c r="W127" s="46"/>
    </row>
    <row r="128" spans="1:23" s="48" customFormat="1" ht="14.55" customHeight="1" x14ac:dyDescent="0.25">
      <c r="A128" s="287"/>
      <c r="B128" s="288"/>
      <c r="C128" s="288"/>
      <c r="D128" s="288"/>
      <c r="E128" s="136" t="s">
        <v>31</v>
      </c>
      <c r="F128" s="44">
        <v>10</v>
      </c>
      <c r="G128" s="44">
        <v>10</v>
      </c>
      <c r="H128" s="44">
        <v>0</v>
      </c>
      <c r="I128" s="44">
        <v>0</v>
      </c>
      <c r="J128" s="45">
        <v>100</v>
      </c>
      <c r="K128" s="44">
        <v>0</v>
      </c>
      <c r="L128" s="44">
        <v>1</v>
      </c>
      <c r="M128" s="44">
        <v>5</v>
      </c>
      <c r="N128" s="44">
        <v>3</v>
      </c>
      <c r="O128" s="44">
        <v>1</v>
      </c>
      <c r="P128" s="45">
        <v>59.25</v>
      </c>
      <c r="Q128" s="46"/>
      <c r="R128" s="46"/>
      <c r="S128" s="46"/>
      <c r="T128" s="47"/>
      <c r="U128" s="46"/>
      <c r="V128" s="46"/>
      <c r="W128" s="46"/>
    </row>
    <row r="129" spans="1:23" s="48" customFormat="1" ht="14.55" customHeight="1" x14ac:dyDescent="0.25">
      <c r="A129" s="287"/>
      <c r="B129" s="288"/>
      <c r="C129" s="288"/>
      <c r="D129" s="288"/>
      <c r="E129" s="69" t="s">
        <v>42</v>
      </c>
      <c r="F129" s="49">
        <v>28</v>
      </c>
      <c r="G129" s="49">
        <v>28</v>
      </c>
      <c r="H129" s="49">
        <v>0</v>
      </c>
      <c r="I129" s="49">
        <v>0</v>
      </c>
      <c r="J129" s="50">
        <v>100</v>
      </c>
      <c r="K129" s="49">
        <v>0</v>
      </c>
      <c r="L129" s="49">
        <v>3</v>
      </c>
      <c r="M129" s="49">
        <v>11</v>
      </c>
      <c r="N129" s="49">
        <v>13</v>
      </c>
      <c r="O129" s="49">
        <v>1</v>
      </c>
      <c r="P129" s="50">
        <v>61.79</v>
      </c>
      <c r="Q129" s="46"/>
      <c r="R129" s="46"/>
      <c r="S129" s="46"/>
      <c r="T129" s="47"/>
      <c r="U129" s="46"/>
      <c r="V129" s="46"/>
      <c r="W129" s="46"/>
    </row>
    <row r="130" spans="1:23" s="48" customFormat="1" ht="14.55" customHeight="1" x14ac:dyDescent="0.25">
      <c r="A130" s="287">
        <v>41</v>
      </c>
      <c r="B130" s="288" t="s">
        <v>152</v>
      </c>
      <c r="C130" s="288" t="s">
        <v>150</v>
      </c>
      <c r="D130" s="288" t="s">
        <v>193</v>
      </c>
      <c r="E130" s="136" t="s">
        <v>30</v>
      </c>
      <c r="F130" s="44">
        <v>164</v>
      </c>
      <c r="G130" s="44">
        <v>163</v>
      </c>
      <c r="H130" s="44">
        <v>1</v>
      </c>
      <c r="I130" s="44">
        <v>0</v>
      </c>
      <c r="J130" s="45">
        <v>99.39</v>
      </c>
      <c r="K130" s="44">
        <v>1</v>
      </c>
      <c r="L130" s="44">
        <v>18</v>
      </c>
      <c r="M130" s="44">
        <v>47</v>
      </c>
      <c r="N130" s="44">
        <v>77</v>
      </c>
      <c r="O130" s="44">
        <v>20</v>
      </c>
      <c r="P130" s="45">
        <v>69.069999999999993</v>
      </c>
      <c r="Q130" s="46"/>
      <c r="R130" s="46"/>
      <c r="S130" s="46"/>
      <c r="T130" s="47"/>
      <c r="U130" s="46"/>
      <c r="V130" s="46"/>
      <c r="W130" s="46"/>
    </row>
    <row r="131" spans="1:23" s="48" customFormat="1" ht="14.55" customHeight="1" x14ac:dyDescent="0.25">
      <c r="A131" s="287"/>
      <c r="B131" s="288"/>
      <c r="C131" s="288"/>
      <c r="D131" s="288"/>
      <c r="E131" s="136" t="s">
        <v>31</v>
      </c>
      <c r="F131" s="44">
        <v>111</v>
      </c>
      <c r="G131" s="44">
        <v>111</v>
      </c>
      <c r="H131" s="44">
        <v>0</v>
      </c>
      <c r="I131" s="44">
        <v>0</v>
      </c>
      <c r="J131" s="45">
        <v>100</v>
      </c>
      <c r="K131" s="44">
        <v>0</v>
      </c>
      <c r="L131" s="44">
        <v>10</v>
      </c>
      <c r="M131" s="44">
        <v>29</v>
      </c>
      <c r="N131" s="44">
        <v>54</v>
      </c>
      <c r="O131" s="44">
        <v>18</v>
      </c>
      <c r="P131" s="45">
        <v>73.2</v>
      </c>
      <c r="Q131" s="46"/>
      <c r="R131" s="46"/>
      <c r="S131" s="46"/>
      <c r="T131" s="47"/>
      <c r="U131" s="46"/>
      <c r="V131" s="46"/>
      <c r="W131" s="46"/>
    </row>
    <row r="132" spans="1:23" s="48" customFormat="1" ht="14.55" customHeight="1" x14ac:dyDescent="0.25">
      <c r="A132" s="287"/>
      <c r="B132" s="288"/>
      <c r="C132" s="288"/>
      <c r="D132" s="288"/>
      <c r="E132" s="69" t="s">
        <v>42</v>
      </c>
      <c r="F132" s="49">
        <v>275</v>
      </c>
      <c r="G132" s="49">
        <v>274</v>
      </c>
      <c r="H132" s="49">
        <v>1</v>
      </c>
      <c r="I132" s="49">
        <v>0</v>
      </c>
      <c r="J132" s="50">
        <v>99.64</v>
      </c>
      <c r="K132" s="49">
        <v>1</v>
      </c>
      <c r="L132" s="49">
        <v>28</v>
      </c>
      <c r="M132" s="49">
        <v>76</v>
      </c>
      <c r="N132" s="49">
        <v>131</v>
      </c>
      <c r="O132" s="49">
        <v>38</v>
      </c>
      <c r="P132" s="50">
        <v>70.739999999999995</v>
      </c>
      <c r="Q132" s="46"/>
      <c r="R132" s="46"/>
      <c r="S132" s="46"/>
      <c r="T132" s="47"/>
      <c r="U132" s="46"/>
      <c r="V132" s="46"/>
      <c r="W132" s="46"/>
    </row>
    <row r="133" spans="1:23" s="48" customFormat="1" ht="14.55" customHeight="1" x14ac:dyDescent="0.25">
      <c r="A133" s="287">
        <v>42</v>
      </c>
      <c r="B133" s="288" t="s">
        <v>152</v>
      </c>
      <c r="C133" s="288" t="s">
        <v>150</v>
      </c>
      <c r="D133" s="288" t="s">
        <v>194</v>
      </c>
      <c r="E133" s="136" t="s">
        <v>30</v>
      </c>
      <c r="F133" s="44">
        <v>131</v>
      </c>
      <c r="G133" s="44">
        <v>131</v>
      </c>
      <c r="H133" s="44">
        <v>0</v>
      </c>
      <c r="I133" s="44">
        <v>0</v>
      </c>
      <c r="J133" s="45">
        <v>100</v>
      </c>
      <c r="K133" s="44">
        <v>0</v>
      </c>
      <c r="L133" s="44">
        <v>31</v>
      </c>
      <c r="M133" s="44">
        <v>42</v>
      </c>
      <c r="N133" s="44">
        <v>43</v>
      </c>
      <c r="O133" s="44">
        <v>15</v>
      </c>
      <c r="P133" s="45">
        <v>60.67</v>
      </c>
      <c r="Q133" s="46"/>
      <c r="R133" s="46"/>
      <c r="S133" s="46"/>
      <c r="T133" s="47"/>
      <c r="U133" s="46"/>
      <c r="V133" s="46"/>
      <c r="W133" s="46"/>
    </row>
    <row r="134" spans="1:23" s="48" customFormat="1" ht="14.55" customHeight="1" x14ac:dyDescent="0.25">
      <c r="A134" s="287"/>
      <c r="B134" s="288"/>
      <c r="C134" s="288"/>
      <c r="D134" s="288"/>
      <c r="E134" s="136" t="s">
        <v>31</v>
      </c>
      <c r="F134" s="44">
        <v>85</v>
      </c>
      <c r="G134" s="44">
        <v>85</v>
      </c>
      <c r="H134" s="44">
        <v>0</v>
      </c>
      <c r="I134" s="44">
        <v>0</v>
      </c>
      <c r="J134" s="45">
        <v>100</v>
      </c>
      <c r="K134" s="44">
        <v>1</v>
      </c>
      <c r="L134" s="44">
        <v>11</v>
      </c>
      <c r="M134" s="44">
        <v>33</v>
      </c>
      <c r="N134" s="44">
        <v>31</v>
      </c>
      <c r="O134" s="44">
        <v>9</v>
      </c>
      <c r="P134" s="45">
        <v>65.209999999999994</v>
      </c>
      <c r="Q134" s="46"/>
      <c r="R134" s="46"/>
      <c r="S134" s="46"/>
      <c r="T134" s="47"/>
      <c r="U134" s="46"/>
      <c r="V134" s="46"/>
      <c r="W134" s="46"/>
    </row>
    <row r="135" spans="1:23" s="48" customFormat="1" ht="14.55" customHeight="1" x14ac:dyDescent="0.25">
      <c r="A135" s="287"/>
      <c r="B135" s="288"/>
      <c r="C135" s="288"/>
      <c r="D135" s="288"/>
      <c r="E135" s="69" t="s">
        <v>42</v>
      </c>
      <c r="F135" s="49">
        <v>216</v>
      </c>
      <c r="G135" s="49">
        <v>216</v>
      </c>
      <c r="H135" s="49">
        <v>0</v>
      </c>
      <c r="I135" s="49">
        <v>0</v>
      </c>
      <c r="J135" s="50">
        <v>100</v>
      </c>
      <c r="K135" s="49">
        <v>1</v>
      </c>
      <c r="L135" s="49">
        <v>42</v>
      </c>
      <c r="M135" s="49">
        <v>75</v>
      </c>
      <c r="N135" s="49">
        <v>74</v>
      </c>
      <c r="O135" s="49">
        <v>24</v>
      </c>
      <c r="P135" s="50">
        <v>62.45</v>
      </c>
      <c r="Q135" s="46"/>
      <c r="R135" s="46"/>
      <c r="S135" s="46"/>
      <c r="T135" s="47"/>
      <c r="U135" s="46"/>
      <c r="V135" s="46"/>
      <c r="W135" s="46"/>
    </row>
    <row r="136" spans="1:23" s="48" customFormat="1" ht="14.55" customHeight="1" x14ac:dyDescent="0.25">
      <c r="A136" s="287">
        <v>43</v>
      </c>
      <c r="B136" s="288" t="s">
        <v>152</v>
      </c>
      <c r="C136" s="288" t="s">
        <v>150</v>
      </c>
      <c r="D136" s="288" t="s">
        <v>195</v>
      </c>
      <c r="E136" s="136" t="s">
        <v>30</v>
      </c>
      <c r="F136" s="44">
        <v>141</v>
      </c>
      <c r="G136" s="44">
        <v>141</v>
      </c>
      <c r="H136" s="44">
        <v>0</v>
      </c>
      <c r="I136" s="44">
        <v>0</v>
      </c>
      <c r="J136" s="45">
        <v>100</v>
      </c>
      <c r="K136" s="44">
        <v>4</v>
      </c>
      <c r="L136" s="44">
        <v>32</v>
      </c>
      <c r="M136" s="44">
        <v>34</v>
      </c>
      <c r="N136" s="44">
        <v>48</v>
      </c>
      <c r="O136" s="44">
        <v>23</v>
      </c>
      <c r="P136" s="45">
        <v>61.99</v>
      </c>
      <c r="Q136" s="46"/>
      <c r="R136" s="46"/>
      <c r="S136" s="46"/>
      <c r="T136" s="47"/>
      <c r="U136" s="46"/>
      <c r="V136" s="46"/>
      <c r="W136" s="46"/>
    </row>
    <row r="137" spans="1:23" s="48" customFormat="1" ht="14.55" customHeight="1" x14ac:dyDescent="0.25">
      <c r="A137" s="287"/>
      <c r="B137" s="288"/>
      <c r="C137" s="288"/>
      <c r="D137" s="288"/>
      <c r="E137" s="136" t="s">
        <v>31</v>
      </c>
      <c r="F137" s="44">
        <v>115</v>
      </c>
      <c r="G137" s="44">
        <v>115</v>
      </c>
      <c r="H137" s="44">
        <v>0</v>
      </c>
      <c r="I137" s="44">
        <v>0</v>
      </c>
      <c r="J137" s="45">
        <v>100</v>
      </c>
      <c r="K137" s="44">
        <v>1</v>
      </c>
      <c r="L137" s="44">
        <v>18</v>
      </c>
      <c r="M137" s="44">
        <v>45</v>
      </c>
      <c r="N137" s="44">
        <v>36</v>
      </c>
      <c r="O137" s="44">
        <v>15</v>
      </c>
      <c r="P137" s="45">
        <v>63.78</v>
      </c>
      <c r="Q137" s="46"/>
      <c r="R137" s="46"/>
      <c r="S137" s="46"/>
      <c r="T137" s="47"/>
      <c r="U137" s="46"/>
      <c r="V137" s="46"/>
      <c r="W137" s="46"/>
    </row>
    <row r="138" spans="1:23" s="48" customFormat="1" ht="14.55" customHeight="1" x14ac:dyDescent="0.25">
      <c r="A138" s="287"/>
      <c r="B138" s="288"/>
      <c r="C138" s="288"/>
      <c r="D138" s="288"/>
      <c r="E138" s="69" t="s">
        <v>42</v>
      </c>
      <c r="F138" s="49">
        <v>256</v>
      </c>
      <c r="G138" s="49">
        <v>256</v>
      </c>
      <c r="H138" s="49">
        <v>0</v>
      </c>
      <c r="I138" s="49">
        <v>0</v>
      </c>
      <c r="J138" s="50">
        <v>100</v>
      </c>
      <c r="K138" s="49">
        <v>5</v>
      </c>
      <c r="L138" s="49">
        <v>50</v>
      </c>
      <c r="M138" s="49">
        <v>79</v>
      </c>
      <c r="N138" s="49">
        <v>84</v>
      </c>
      <c r="O138" s="49">
        <v>38</v>
      </c>
      <c r="P138" s="50">
        <v>62.79</v>
      </c>
      <c r="Q138" s="46"/>
      <c r="R138" s="46"/>
      <c r="S138" s="46"/>
      <c r="T138" s="47"/>
      <c r="U138" s="46"/>
      <c r="V138" s="46"/>
      <c r="W138" s="46"/>
    </row>
    <row r="139" spans="1:23" s="48" customFormat="1" ht="14.55" customHeight="1" x14ac:dyDescent="0.25">
      <c r="A139" s="287">
        <v>44</v>
      </c>
      <c r="B139" s="288" t="s">
        <v>152</v>
      </c>
      <c r="C139" s="288" t="s">
        <v>150</v>
      </c>
      <c r="D139" s="288" t="s">
        <v>196</v>
      </c>
      <c r="E139" s="136" t="s">
        <v>30</v>
      </c>
      <c r="F139" s="44">
        <v>126</v>
      </c>
      <c r="G139" s="44">
        <v>126</v>
      </c>
      <c r="H139" s="44">
        <v>0</v>
      </c>
      <c r="I139" s="44">
        <v>0</v>
      </c>
      <c r="J139" s="45">
        <v>100</v>
      </c>
      <c r="K139" s="44">
        <v>6</v>
      </c>
      <c r="L139" s="44">
        <v>26</v>
      </c>
      <c r="M139" s="44">
        <v>41</v>
      </c>
      <c r="N139" s="44">
        <v>43</v>
      </c>
      <c r="O139" s="44">
        <v>10</v>
      </c>
      <c r="P139" s="45">
        <v>57.64</v>
      </c>
      <c r="Q139" s="46"/>
      <c r="R139" s="46"/>
      <c r="S139" s="46"/>
      <c r="T139" s="47"/>
      <c r="U139" s="46"/>
      <c r="V139" s="46"/>
      <c r="W139" s="46"/>
    </row>
    <row r="140" spans="1:23" s="48" customFormat="1" ht="14.55" customHeight="1" x14ac:dyDescent="0.25">
      <c r="A140" s="287"/>
      <c r="B140" s="288"/>
      <c r="C140" s="288"/>
      <c r="D140" s="288"/>
      <c r="E140" s="136" t="s">
        <v>31</v>
      </c>
      <c r="F140" s="44">
        <v>96</v>
      </c>
      <c r="G140" s="44">
        <v>95</v>
      </c>
      <c r="H140" s="44">
        <v>1</v>
      </c>
      <c r="I140" s="44">
        <v>0</v>
      </c>
      <c r="J140" s="45">
        <v>98.96</v>
      </c>
      <c r="K140" s="44">
        <v>3</v>
      </c>
      <c r="L140" s="44">
        <v>14</v>
      </c>
      <c r="M140" s="44">
        <v>28</v>
      </c>
      <c r="N140" s="44">
        <v>35</v>
      </c>
      <c r="O140" s="44">
        <v>15</v>
      </c>
      <c r="P140" s="45">
        <v>65.89</v>
      </c>
      <c r="Q140" s="46"/>
      <c r="R140" s="46"/>
      <c r="S140" s="46"/>
      <c r="T140" s="47"/>
      <c r="U140" s="46"/>
      <c r="V140" s="46"/>
      <c r="W140" s="46"/>
    </row>
    <row r="141" spans="1:23" s="48" customFormat="1" ht="14.55" customHeight="1" x14ac:dyDescent="0.25">
      <c r="A141" s="287"/>
      <c r="B141" s="288"/>
      <c r="C141" s="288"/>
      <c r="D141" s="288"/>
      <c r="E141" s="69" t="s">
        <v>42</v>
      </c>
      <c r="F141" s="49">
        <v>222</v>
      </c>
      <c r="G141" s="49">
        <v>221</v>
      </c>
      <c r="H141" s="49">
        <v>1</v>
      </c>
      <c r="I141" s="49">
        <v>0</v>
      </c>
      <c r="J141" s="50">
        <v>99.55</v>
      </c>
      <c r="K141" s="49">
        <v>9</v>
      </c>
      <c r="L141" s="49">
        <v>40</v>
      </c>
      <c r="M141" s="49">
        <v>69</v>
      </c>
      <c r="N141" s="49">
        <v>78</v>
      </c>
      <c r="O141" s="49">
        <v>25</v>
      </c>
      <c r="P141" s="50">
        <v>61.2</v>
      </c>
      <c r="Q141" s="46"/>
      <c r="R141" s="46"/>
      <c r="S141" s="46"/>
      <c r="T141" s="47"/>
      <c r="U141" s="46"/>
      <c r="V141" s="46"/>
      <c r="W141" s="46"/>
    </row>
    <row r="142" spans="1:23" s="48" customFormat="1" ht="14.55" customHeight="1" x14ac:dyDescent="0.25">
      <c r="A142" s="287">
        <v>45</v>
      </c>
      <c r="B142" s="288" t="s">
        <v>152</v>
      </c>
      <c r="C142" s="288" t="s">
        <v>150</v>
      </c>
      <c r="D142" s="288" t="s">
        <v>197</v>
      </c>
      <c r="E142" s="136" t="s">
        <v>30</v>
      </c>
      <c r="F142" s="44">
        <v>27</v>
      </c>
      <c r="G142" s="44">
        <v>27</v>
      </c>
      <c r="H142" s="44">
        <v>0</v>
      </c>
      <c r="I142" s="44">
        <v>0</v>
      </c>
      <c r="J142" s="45">
        <v>100</v>
      </c>
      <c r="K142" s="44">
        <v>1</v>
      </c>
      <c r="L142" s="44">
        <v>4</v>
      </c>
      <c r="M142" s="44">
        <v>9</v>
      </c>
      <c r="N142" s="44">
        <v>10</v>
      </c>
      <c r="O142" s="44">
        <v>3</v>
      </c>
      <c r="P142" s="45">
        <v>65.459999999999994</v>
      </c>
      <c r="Q142" s="46"/>
      <c r="R142" s="46"/>
      <c r="S142" s="46"/>
      <c r="T142" s="47"/>
      <c r="U142" s="46"/>
      <c r="V142" s="46"/>
      <c r="W142" s="46"/>
    </row>
    <row r="143" spans="1:23" s="48" customFormat="1" ht="14.55" customHeight="1" x14ac:dyDescent="0.25">
      <c r="A143" s="287"/>
      <c r="B143" s="288"/>
      <c r="C143" s="288"/>
      <c r="D143" s="288"/>
      <c r="E143" s="136" t="s">
        <v>31</v>
      </c>
      <c r="F143" s="44">
        <v>22</v>
      </c>
      <c r="G143" s="44">
        <v>22</v>
      </c>
      <c r="H143" s="44">
        <v>0</v>
      </c>
      <c r="I143" s="44">
        <v>0</v>
      </c>
      <c r="J143" s="45">
        <v>100</v>
      </c>
      <c r="K143" s="44">
        <v>0</v>
      </c>
      <c r="L143" s="44">
        <v>4</v>
      </c>
      <c r="M143" s="44">
        <v>7</v>
      </c>
      <c r="N143" s="44">
        <v>7</v>
      </c>
      <c r="O143" s="44">
        <v>4</v>
      </c>
      <c r="P143" s="45">
        <v>66.25</v>
      </c>
      <c r="Q143" s="46"/>
      <c r="R143" s="46"/>
      <c r="S143" s="46"/>
      <c r="T143" s="47"/>
      <c r="U143" s="46"/>
      <c r="V143" s="46"/>
      <c r="W143" s="46"/>
    </row>
    <row r="144" spans="1:23" s="48" customFormat="1" ht="14.55" customHeight="1" x14ac:dyDescent="0.25">
      <c r="A144" s="287"/>
      <c r="B144" s="288"/>
      <c r="C144" s="288"/>
      <c r="D144" s="288"/>
      <c r="E144" s="69" t="s">
        <v>42</v>
      </c>
      <c r="F144" s="49">
        <v>49</v>
      </c>
      <c r="G144" s="49">
        <v>49</v>
      </c>
      <c r="H144" s="49">
        <v>0</v>
      </c>
      <c r="I144" s="49">
        <v>0</v>
      </c>
      <c r="J144" s="50">
        <v>100</v>
      </c>
      <c r="K144" s="49">
        <v>1</v>
      </c>
      <c r="L144" s="49">
        <v>8</v>
      </c>
      <c r="M144" s="49">
        <v>16</v>
      </c>
      <c r="N144" s="49">
        <v>17</v>
      </c>
      <c r="O144" s="49">
        <v>7</v>
      </c>
      <c r="P144" s="50">
        <v>65.819999999999993</v>
      </c>
      <c r="Q144" s="46"/>
      <c r="R144" s="46"/>
      <c r="S144" s="46"/>
      <c r="T144" s="47"/>
      <c r="U144" s="46"/>
      <c r="V144" s="46"/>
      <c r="W144" s="46"/>
    </row>
    <row r="145" spans="1:23" s="48" customFormat="1" ht="14.55" customHeight="1" x14ac:dyDescent="0.25">
      <c r="A145" s="287">
        <v>46</v>
      </c>
      <c r="B145" s="288" t="s">
        <v>152</v>
      </c>
      <c r="C145" s="288" t="s">
        <v>150</v>
      </c>
      <c r="D145" s="288" t="s">
        <v>198</v>
      </c>
      <c r="E145" s="136" t="s">
        <v>30</v>
      </c>
      <c r="F145" s="44">
        <v>23</v>
      </c>
      <c r="G145" s="44">
        <v>23</v>
      </c>
      <c r="H145" s="44">
        <v>0</v>
      </c>
      <c r="I145" s="44">
        <v>0</v>
      </c>
      <c r="J145" s="45">
        <v>100</v>
      </c>
      <c r="K145" s="44">
        <v>2</v>
      </c>
      <c r="L145" s="44">
        <v>7</v>
      </c>
      <c r="M145" s="44">
        <v>8</v>
      </c>
      <c r="N145" s="44">
        <v>6</v>
      </c>
      <c r="O145" s="44">
        <v>0</v>
      </c>
      <c r="P145" s="45">
        <v>46.63</v>
      </c>
      <c r="Q145" s="46"/>
      <c r="R145" s="46"/>
      <c r="S145" s="46"/>
      <c r="T145" s="47"/>
      <c r="U145" s="46"/>
      <c r="V145" s="46"/>
      <c r="W145" s="46"/>
    </row>
    <row r="146" spans="1:23" s="48" customFormat="1" ht="14.55" customHeight="1" x14ac:dyDescent="0.25">
      <c r="A146" s="287"/>
      <c r="B146" s="288"/>
      <c r="C146" s="288"/>
      <c r="D146" s="288"/>
      <c r="E146" s="136" t="s">
        <v>31</v>
      </c>
      <c r="F146" s="44">
        <v>13</v>
      </c>
      <c r="G146" s="44">
        <v>12</v>
      </c>
      <c r="H146" s="44">
        <v>1</v>
      </c>
      <c r="I146" s="44">
        <v>0</v>
      </c>
      <c r="J146" s="45">
        <v>92.31</v>
      </c>
      <c r="K146" s="44">
        <v>0</v>
      </c>
      <c r="L146" s="44">
        <v>5</v>
      </c>
      <c r="M146" s="44">
        <v>3</v>
      </c>
      <c r="N146" s="44">
        <v>3</v>
      </c>
      <c r="O146" s="44">
        <v>1</v>
      </c>
      <c r="P146" s="45">
        <v>51.54</v>
      </c>
      <c r="Q146" s="46"/>
      <c r="R146" s="46"/>
      <c r="S146" s="46"/>
      <c r="T146" s="47"/>
      <c r="U146" s="46"/>
      <c r="V146" s="46"/>
      <c r="W146" s="46"/>
    </row>
    <row r="147" spans="1:23" s="48" customFormat="1" ht="14.55" customHeight="1" x14ac:dyDescent="0.25">
      <c r="A147" s="287"/>
      <c r="B147" s="288"/>
      <c r="C147" s="288"/>
      <c r="D147" s="288"/>
      <c r="E147" s="69" t="s">
        <v>42</v>
      </c>
      <c r="F147" s="49">
        <v>36</v>
      </c>
      <c r="G147" s="49">
        <v>35</v>
      </c>
      <c r="H147" s="49">
        <v>1</v>
      </c>
      <c r="I147" s="49">
        <v>0</v>
      </c>
      <c r="J147" s="50">
        <v>97.22</v>
      </c>
      <c r="K147" s="49">
        <v>2</v>
      </c>
      <c r="L147" s="49">
        <v>12</v>
      </c>
      <c r="M147" s="49">
        <v>11</v>
      </c>
      <c r="N147" s="49">
        <v>9</v>
      </c>
      <c r="O147" s="49">
        <v>1</v>
      </c>
      <c r="P147" s="50">
        <v>48.4</v>
      </c>
      <c r="Q147" s="46"/>
      <c r="R147" s="46"/>
      <c r="S147" s="46"/>
      <c r="T147" s="47"/>
      <c r="U147" s="46"/>
      <c r="V147" s="46"/>
      <c r="W147" s="46"/>
    </row>
    <row r="148" spans="1:23" s="48" customFormat="1" ht="14.55" customHeight="1" x14ac:dyDescent="0.25">
      <c r="A148" s="287">
        <v>47</v>
      </c>
      <c r="B148" s="288" t="s">
        <v>152</v>
      </c>
      <c r="C148" s="288" t="s">
        <v>150</v>
      </c>
      <c r="D148" s="288" t="s">
        <v>199</v>
      </c>
      <c r="E148" s="136" t="s">
        <v>30</v>
      </c>
      <c r="F148" s="44">
        <v>66</v>
      </c>
      <c r="G148" s="44">
        <v>66</v>
      </c>
      <c r="H148" s="44">
        <v>0</v>
      </c>
      <c r="I148" s="44">
        <v>0</v>
      </c>
      <c r="J148" s="45">
        <v>100</v>
      </c>
      <c r="K148" s="44">
        <v>2</v>
      </c>
      <c r="L148" s="44">
        <v>16</v>
      </c>
      <c r="M148" s="44">
        <v>16</v>
      </c>
      <c r="N148" s="44">
        <v>21</v>
      </c>
      <c r="O148" s="44">
        <v>11</v>
      </c>
      <c r="P148" s="45">
        <v>62.35</v>
      </c>
      <c r="Q148" s="46"/>
      <c r="R148" s="46"/>
      <c r="S148" s="46"/>
      <c r="T148" s="47"/>
      <c r="U148" s="46"/>
      <c r="V148" s="46"/>
      <c r="W148" s="46"/>
    </row>
    <row r="149" spans="1:23" s="48" customFormat="1" ht="14.55" customHeight="1" x14ac:dyDescent="0.25">
      <c r="A149" s="287"/>
      <c r="B149" s="288"/>
      <c r="C149" s="288"/>
      <c r="D149" s="288"/>
      <c r="E149" s="136" t="s">
        <v>31</v>
      </c>
      <c r="F149" s="44">
        <v>37</v>
      </c>
      <c r="G149" s="44">
        <v>37</v>
      </c>
      <c r="H149" s="44">
        <v>0</v>
      </c>
      <c r="I149" s="44">
        <v>0</v>
      </c>
      <c r="J149" s="45">
        <v>100</v>
      </c>
      <c r="K149" s="44">
        <v>0</v>
      </c>
      <c r="L149" s="44">
        <v>3</v>
      </c>
      <c r="M149" s="44">
        <v>16</v>
      </c>
      <c r="N149" s="44">
        <v>12</v>
      </c>
      <c r="O149" s="44">
        <v>6</v>
      </c>
      <c r="P149" s="45">
        <v>70.680000000000007</v>
      </c>
      <c r="Q149" s="46"/>
      <c r="R149" s="46"/>
      <c r="S149" s="46"/>
      <c r="T149" s="47"/>
      <c r="U149" s="46"/>
      <c r="V149" s="46"/>
      <c r="W149" s="46"/>
    </row>
    <row r="150" spans="1:23" s="48" customFormat="1" ht="14.55" customHeight="1" x14ac:dyDescent="0.25">
      <c r="A150" s="287"/>
      <c r="B150" s="288"/>
      <c r="C150" s="288"/>
      <c r="D150" s="288"/>
      <c r="E150" s="69" t="s">
        <v>42</v>
      </c>
      <c r="F150" s="49">
        <v>103</v>
      </c>
      <c r="G150" s="49">
        <v>103</v>
      </c>
      <c r="H150" s="49">
        <v>0</v>
      </c>
      <c r="I150" s="49">
        <v>0</v>
      </c>
      <c r="J150" s="50">
        <v>100</v>
      </c>
      <c r="K150" s="49">
        <v>2</v>
      </c>
      <c r="L150" s="49">
        <v>19</v>
      </c>
      <c r="M150" s="49">
        <v>32</v>
      </c>
      <c r="N150" s="49">
        <v>33</v>
      </c>
      <c r="O150" s="49">
        <v>17</v>
      </c>
      <c r="P150" s="50">
        <v>65.34</v>
      </c>
      <c r="Q150" s="46"/>
      <c r="R150" s="46"/>
      <c r="S150" s="46"/>
      <c r="T150" s="47"/>
      <c r="U150" s="46"/>
      <c r="V150" s="46"/>
      <c r="W150" s="46"/>
    </row>
    <row r="151" spans="1:23" s="48" customFormat="1" ht="14.55" customHeight="1" x14ac:dyDescent="0.25">
      <c r="A151" s="287">
        <v>48</v>
      </c>
      <c r="B151" s="288" t="s">
        <v>152</v>
      </c>
      <c r="C151" s="288" t="s">
        <v>150</v>
      </c>
      <c r="D151" s="288" t="s">
        <v>200</v>
      </c>
      <c r="E151" s="136" t="s">
        <v>30</v>
      </c>
      <c r="F151" s="44">
        <v>58</v>
      </c>
      <c r="G151" s="44">
        <v>58</v>
      </c>
      <c r="H151" s="44">
        <v>0</v>
      </c>
      <c r="I151" s="44">
        <v>0</v>
      </c>
      <c r="J151" s="45">
        <v>100</v>
      </c>
      <c r="K151" s="44">
        <v>0</v>
      </c>
      <c r="L151" s="44">
        <v>10</v>
      </c>
      <c r="M151" s="44">
        <v>26</v>
      </c>
      <c r="N151" s="44">
        <v>16</v>
      </c>
      <c r="O151" s="44">
        <v>6</v>
      </c>
      <c r="P151" s="45">
        <v>59.87</v>
      </c>
      <c r="Q151" s="46"/>
      <c r="R151" s="46"/>
      <c r="S151" s="46"/>
      <c r="T151" s="47"/>
      <c r="U151" s="46"/>
      <c r="V151" s="46"/>
      <c r="W151" s="46"/>
    </row>
    <row r="152" spans="1:23" s="48" customFormat="1" ht="14.55" customHeight="1" x14ac:dyDescent="0.25">
      <c r="A152" s="287"/>
      <c r="B152" s="288"/>
      <c r="C152" s="288"/>
      <c r="D152" s="288"/>
      <c r="E152" s="136" t="s">
        <v>31</v>
      </c>
      <c r="F152" s="44">
        <v>44</v>
      </c>
      <c r="G152" s="44">
        <v>44</v>
      </c>
      <c r="H152" s="44">
        <v>0</v>
      </c>
      <c r="I152" s="44">
        <v>0</v>
      </c>
      <c r="J152" s="45">
        <v>100</v>
      </c>
      <c r="K152" s="44">
        <v>0</v>
      </c>
      <c r="L152" s="44">
        <v>3</v>
      </c>
      <c r="M152" s="44">
        <v>24</v>
      </c>
      <c r="N152" s="44">
        <v>15</v>
      </c>
      <c r="O152" s="44">
        <v>2</v>
      </c>
      <c r="P152" s="45">
        <v>62.39</v>
      </c>
      <c r="Q152" s="46"/>
      <c r="R152" s="46"/>
      <c r="S152" s="46"/>
      <c r="T152" s="47"/>
      <c r="U152" s="46"/>
      <c r="V152" s="46"/>
      <c r="W152" s="46"/>
    </row>
    <row r="153" spans="1:23" s="48" customFormat="1" ht="14.55" customHeight="1" x14ac:dyDescent="0.25">
      <c r="A153" s="287"/>
      <c r="B153" s="288"/>
      <c r="C153" s="288"/>
      <c r="D153" s="288"/>
      <c r="E153" s="69" t="s">
        <v>42</v>
      </c>
      <c r="F153" s="49">
        <v>102</v>
      </c>
      <c r="G153" s="49">
        <v>102</v>
      </c>
      <c r="H153" s="49">
        <v>0</v>
      </c>
      <c r="I153" s="49">
        <v>0</v>
      </c>
      <c r="J153" s="50">
        <v>100</v>
      </c>
      <c r="K153" s="49">
        <v>0</v>
      </c>
      <c r="L153" s="49">
        <v>13</v>
      </c>
      <c r="M153" s="49">
        <v>50</v>
      </c>
      <c r="N153" s="49">
        <v>31</v>
      </c>
      <c r="O153" s="49">
        <v>8</v>
      </c>
      <c r="P153" s="50">
        <v>60.96</v>
      </c>
      <c r="Q153" s="46"/>
      <c r="R153" s="46"/>
      <c r="S153" s="46"/>
      <c r="T153" s="47"/>
      <c r="U153" s="46"/>
      <c r="V153" s="46"/>
      <c r="W153" s="46"/>
    </row>
    <row r="154" spans="1:23" s="48" customFormat="1" ht="14.55" customHeight="1" x14ac:dyDescent="0.25">
      <c r="A154" s="287">
        <v>49</v>
      </c>
      <c r="B154" s="288" t="s">
        <v>152</v>
      </c>
      <c r="C154" s="288" t="s">
        <v>150</v>
      </c>
      <c r="D154" s="288" t="s">
        <v>201</v>
      </c>
      <c r="E154" s="136" t="s">
        <v>30</v>
      </c>
      <c r="F154" s="44">
        <v>62</v>
      </c>
      <c r="G154" s="44">
        <v>62</v>
      </c>
      <c r="H154" s="44">
        <v>0</v>
      </c>
      <c r="I154" s="44">
        <v>0</v>
      </c>
      <c r="J154" s="45">
        <v>100</v>
      </c>
      <c r="K154" s="44">
        <v>2</v>
      </c>
      <c r="L154" s="44">
        <v>19</v>
      </c>
      <c r="M154" s="44">
        <v>27</v>
      </c>
      <c r="N154" s="44">
        <v>14</v>
      </c>
      <c r="O154" s="44">
        <v>0</v>
      </c>
      <c r="P154" s="45">
        <v>52.98</v>
      </c>
      <c r="Q154" s="46"/>
      <c r="R154" s="46"/>
      <c r="S154" s="46"/>
      <c r="T154" s="47"/>
      <c r="U154" s="46"/>
      <c r="V154" s="46"/>
      <c r="W154" s="46"/>
    </row>
    <row r="155" spans="1:23" s="48" customFormat="1" ht="14.55" customHeight="1" x14ac:dyDescent="0.25">
      <c r="A155" s="287"/>
      <c r="B155" s="288"/>
      <c r="C155" s="288"/>
      <c r="D155" s="288"/>
      <c r="E155" s="136" t="s">
        <v>31</v>
      </c>
      <c r="F155" s="44">
        <v>37</v>
      </c>
      <c r="G155" s="44">
        <v>37</v>
      </c>
      <c r="H155" s="44">
        <v>0</v>
      </c>
      <c r="I155" s="44">
        <v>0</v>
      </c>
      <c r="J155" s="45">
        <v>100</v>
      </c>
      <c r="K155" s="44">
        <v>0</v>
      </c>
      <c r="L155" s="44">
        <v>4</v>
      </c>
      <c r="M155" s="44">
        <v>10</v>
      </c>
      <c r="N155" s="44">
        <v>15</v>
      </c>
      <c r="O155" s="44">
        <v>8</v>
      </c>
      <c r="P155" s="45">
        <v>72.09</v>
      </c>
      <c r="Q155" s="46"/>
      <c r="R155" s="46"/>
      <c r="S155" s="46"/>
      <c r="T155" s="47"/>
      <c r="U155" s="46"/>
      <c r="V155" s="46"/>
      <c r="W155" s="46"/>
    </row>
    <row r="156" spans="1:23" s="48" customFormat="1" ht="14.55" customHeight="1" x14ac:dyDescent="0.25">
      <c r="A156" s="287"/>
      <c r="B156" s="288"/>
      <c r="C156" s="288"/>
      <c r="D156" s="288"/>
      <c r="E156" s="69" t="s">
        <v>42</v>
      </c>
      <c r="F156" s="49">
        <v>99</v>
      </c>
      <c r="G156" s="49">
        <v>99</v>
      </c>
      <c r="H156" s="49">
        <v>0</v>
      </c>
      <c r="I156" s="49">
        <v>0</v>
      </c>
      <c r="J156" s="50">
        <v>100</v>
      </c>
      <c r="K156" s="49">
        <v>2</v>
      </c>
      <c r="L156" s="49">
        <v>23</v>
      </c>
      <c r="M156" s="49">
        <v>37</v>
      </c>
      <c r="N156" s="49">
        <v>29</v>
      </c>
      <c r="O156" s="49">
        <v>8</v>
      </c>
      <c r="P156" s="50">
        <v>60.13</v>
      </c>
      <c r="Q156" s="46"/>
      <c r="R156" s="46"/>
      <c r="S156" s="46"/>
      <c r="T156" s="47"/>
      <c r="U156" s="46"/>
      <c r="V156" s="46"/>
      <c r="W156" s="46"/>
    </row>
    <row r="157" spans="1:23" s="48" customFormat="1" ht="14.55" customHeight="1" x14ac:dyDescent="0.25">
      <c r="A157" s="287">
        <v>50</v>
      </c>
      <c r="B157" s="288" t="s">
        <v>152</v>
      </c>
      <c r="C157" s="288" t="s">
        <v>150</v>
      </c>
      <c r="D157" s="288" t="s">
        <v>202</v>
      </c>
      <c r="E157" s="136" t="s">
        <v>30</v>
      </c>
      <c r="F157" s="44">
        <v>28</v>
      </c>
      <c r="G157" s="44">
        <v>28</v>
      </c>
      <c r="H157" s="44">
        <v>0</v>
      </c>
      <c r="I157" s="44">
        <v>0</v>
      </c>
      <c r="J157" s="45">
        <v>100</v>
      </c>
      <c r="K157" s="44">
        <v>0</v>
      </c>
      <c r="L157" s="44">
        <v>13</v>
      </c>
      <c r="M157" s="44">
        <v>8</v>
      </c>
      <c r="N157" s="44">
        <v>4</v>
      </c>
      <c r="O157" s="44">
        <v>3</v>
      </c>
      <c r="P157" s="45">
        <v>47.14</v>
      </c>
      <c r="Q157" s="46"/>
      <c r="R157" s="46"/>
      <c r="S157" s="46"/>
      <c r="T157" s="47"/>
      <c r="U157" s="46"/>
      <c r="V157" s="46"/>
      <c r="W157" s="46"/>
    </row>
    <row r="158" spans="1:23" s="48" customFormat="1" ht="14.55" customHeight="1" x14ac:dyDescent="0.25">
      <c r="A158" s="287"/>
      <c r="B158" s="288"/>
      <c r="C158" s="288"/>
      <c r="D158" s="288"/>
      <c r="E158" s="136" t="s">
        <v>31</v>
      </c>
      <c r="F158" s="44">
        <v>13</v>
      </c>
      <c r="G158" s="44">
        <v>13</v>
      </c>
      <c r="H158" s="44">
        <v>0</v>
      </c>
      <c r="I158" s="44">
        <v>0</v>
      </c>
      <c r="J158" s="45">
        <v>100</v>
      </c>
      <c r="K158" s="44">
        <v>1</v>
      </c>
      <c r="L158" s="44">
        <v>1</v>
      </c>
      <c r="M158" s="44">
        <v>3</v>
      </c>
      <c r="N158" s="44">
        <v>5</v>
      </c>
      <c r="O158" s="44">
        <v>3</v>
      </c>
      <c r="P158" s="45">
        <v>66.92</v>
      </c>
      <c r="Q158" s="46"/>
      <c r="R158" s="46"/>
      <c r="S158" s="46"/>
      <c r="T158" s="47"/>
      <c r="U158" s="46"/>
      <c r="V158" s="46"/>
      <c r="W158" s="46"/>
    </row>
    <row r="159" spans="1:23" s="48" customFormat="1" ht="14.55" customHeight="1" x14ac:dyDescent="0.25">
      <c r="A159" s="287"/>
      <c r="B159" s="288"/>
      <c r="C159" s="288"/>
      <c r="D159" s="288"/>
      <c r="E159" s="69" t="s">
        <v>42</v>
      </c>
      <c r="F159" s="49">
        <v>41</v>
      </c>
      <c r="G159" s="49">
        <v>41</v>
      </c>
      <c r="H159" s="49">
        <v>0</v>
      </c>
      <c r="I159" s="49">
        <v>0</v>
      </c>
      <c r="J159" s="50">
        <v>100</v>
      </c>
      <c r="K159" s="49">
        <v>1</v>
      </c>
      <c r="L159" s="49">
        <v>14</v>
      </c>
      <c r="M159" s="49">
        <v>11</v>
      </c>
      <c r="N159" s="49">
        <v>9</v>
      </c>
      <c r="O159" s="49">
        <v>6</v>
      </c>
      <c r="P159" s="50">
        <v>53.41</v>
      </c>
      <c r="Q159" s="46"/>
      <c r="R159" s="46"/>
      <c r="S159" s="46"/>
      <c r="T159" s="47"/>
      <c r="U159" s="46"/>
      <c r="V159" s="46"/>
      <c r="W159" s="46"/>
    </row>
    <row r="160" spans="1:23" s="48" customFormat="1" ht="14.55" customHeight="1" x14ac:dyDescent="0.25">
      <c r="A160" s="287">
        <v>51</v>
      </c>
      <c r="B160" s="288" t="s">
        <v>152</v>
      </c>
      <c r="C160" s="288" t="s">
        <v>150</v>
      </c>
      <c r="D160" s="288" t="s">
        <v>203</v>
      </c>
      <c r="E160" s="136" t="s">
        <v>30</v>
      </c>
      <c r="F160" s="44">
        <v>26</v>
      </c>
      <c r="G160" s="44">
        <v>25</v>
      </c>
      <c r="H160" s="44">
        <v>1</v>
      </c>
      <c r="I160" s="44">
        <v>0</v>
      </c>
      <c r="J160" s="45">
        <v>96.15</v>
      </c>
      <c r="K160" s="44">
        <v>2</v>
      </c>
      <c r="L160" s="44">
        <v>4</v>
      </c>
      <c r="M160" s="44">
        <v>6</v>
      </c>
      <c r="N160" s="44">
        <v>9</v>
      </c>
      <c r="O160" s="44">
        <v>4</v>
      </c>
      <c r="P160" s="45">
        <v>60.87</v>
      </c>
      <c r="Q160" s="46"/>
      <c r="R160" s="46"/>
      <c r="S160" s="46"/>
      <c r="T160" s="47"/>
      <c r="U160" s="46"/>
      <c r="V160" s="46"/>
      <c r="W160" s="46"/>
    </row>
    <row r="161" spans="1:23" s="48" customFormat="1" ht="14.55" customHeight="1" x14ac:dyDescent="0.25">
      <c r="A161" s="287"/>
      <c r="B161" s="288"/>
      <c r="C161" s="288"/>
      <c r="D161" s="288"/>
      <c r="E161" s="136" t="s">
        <v>31</v>
      </c>
      <c r="F161" s="44">
        <v>16</v>
      </c>
      <c r="G161" s="44">
        <v>16</v>
      </c>
      <c r="H161" s="44">
        <v>0</v>
      </c>
      <c r="I161" s="44">
        <v>0</v>
      </c>
      <c r="J161" s="45">
        <v>100</v>
      </c>
      <c r="K161" s="44">
        <v>1</v>
      </c>
      <c r="L161" s="44">
        <v>3</v>
      </c>
      <c r="M161" s="44">
        <v>5</v>
      </c>
      <c r="N161" s="44">
        <v>5</v>
      </c>
      <c r="O161" s="44">
        <v>2</v>
      </c>
      <c r="P161" s="45">
        <v>63.13</v>
      </c>
      <c r="Q161" s="46"/>
      <c r="R161" s="46"/>
      <c r="S161" s="46"/>
      <c r="T161" s="47"/>
      <c r="U161" s="46"/>
      <c r="V161" s="46"/>
      <c r="W161" s="46"/>
    </row>
    <row r="162" spans="1:23" s="48" customFormat="1" ht="14.55" customHeight="1" x14ac:dyDescent="0.25">
      <c r="A162" s="287"/>
      <c r="B162" s="288"/>
      <c r="C162" s="288"/>
      <c r="D162" s="288"/>
      <c r="E162" s="69" t="s">
        <v>42</v>
      </c>
      <c r="F162" s="49">
        <v>42</v>
      </c>
      <c r="G162" s="49">
        <v>41</v>
      </c>
      <c r="H162" s="49">
        <v>1</v>
      </c>
      <c r="I162" s="49">
        <v>0</v>
      </c>
      <c r="J162" s="50">
        <v>97.62</v>
      </c>
      <c r="K162" s="49">
        <v>3</v>
      </c>
      <c r="L162" s="49">
        <v>7</v>
      </c>
      <c r="M162" s="49">
        <v>11</v>
      </c>
      <c r="N162" s="49">
        <v>14</v>
      </c>
      <c r="O162" s="49">
        <v>6</v>
      </c>
      <c r="P162" s="50">
        <v>61.73</v>
      </c>
      <c r="Q162" s="46"/>
      <c r="R162" s="46"/>
      <c r="S162" s="46"/>
      <c r="T162" s="47"/>
      <c r="U162" s="46"/>
      <c r="V162" s="46"/>
      <c r="W162" s="46"/>
    </row>
    <row r="163" spans="1:23" s="48" customFormat="1" ht="14.55" customHeight="1" x14ac:dyDescent="0.25">
      <c r="A163" s="287">
        <v>52</v>
      </c>
      <c r="B163" s="288" t="s">
        <v>152</v>
      </c>
      <c r="C163" s="288" t="s">
        <v>150</v>
      </c>
      <c r="D163" s="288" t="s">
        <v>204</v>
      </c>
      <c r="E163" s="136" t="s">
        <v>30</v>
      </c>
      <c r="F163" s="44">
        <v>68</v>
      </c>
      <c r="G163" s="44">
        <v>67</v>
      </c>
      <c r="H163" s="44">
        <v>1</v>
      </c>
      <c r="I163" s="44">
        <v>0</v>
      </c>
      <c r="J163" s="45">
        <v>98.53</v>
      </c>
      <c r="K163" s="44">
        <v>1</v>
      </c>
      <c r="L163" s="44">
        <v>12</v>
      </c>
      <c r="M163" s="44">
        <v>27</v>
      </c>
      <c r="N163" s="44">
        <v>21</v>
      </c>
      <c r="O163" s="44">
        <v>6</v>
      </c>
      <c r="P163" s="45">
        <v>57.35</v>
      </c>
      <c r="Q163" s="46"/>
      <c r="R163" s="46"/>
      <c r="S163" s="46"/>
      <c r="T163" s="47"/>
      <c r="U163" s="46"/>
      <c r="V163" s="46"/>
      <c r="W163" s="46"/>
    </row>
    <row r="164" spans="1:23" s="48" customFormat="1" ht="14.55" customHeight="1" x14ac:dyDescent="0.25">
      <c r="A164" s="287"/>
      <c r="B164" s="288"/>
      <c r="C164" s="288"/>
      <c r="D164" s="288"/>
      <c r="E164" s="136" t="s">
        <v>31</v>
      </c>
      <c r="F164" s="44">
        <v>33</v>
      </c>
      <c r="G164" s="44">
        <v>32</v>
      </c>
      <c r="H164" s="44">
        <v>1</v>
      </c>
      <c r="I164" s="44">
        <v>0</v>
      </c>
      <c r="J164" s="45">
        <v>96.97</v>
      </c>
      <c r="K164" s="44">
        <v>1</v>
      </c>
      <c r="L164" s="44">
        <v>6</v>
      </c>
      <c r="M164" s="44">
        <v>13</v>
      </c>
      <c r="N164" s="44">
        <v>10</v>
      </c>
      <c r="O164" s="44">
        <v>2</v>
      </c>
      <c r="P164" s="45">
        <v>55.61</v>
      </c>
      <c r="Q164" s="46"/>
      <c r="R164" s="46"/>
      <c r="S164" s="46"/>
      <c r="T164" s="47"/>
      <c r="U164" s="46"/>
      <c r="V164" s="46"/>
      <c r="W164" s="46"/>
    </row>
    <row r="165" spans="1:23" s="48" customFormat="1" ht="14.55" customHeight="1" x14ac:dyDescent="0.25">
      <c r="A165" s="287"/>
      <c r="B165" s="288"/>
      <c r="C165" s="288"/>
      <c r="D165" s="288"/>
      <c r="E165" s="69" t="s">
        <v>42</v>
      </c>
      <c r="F165" s="49">
        <v>101</v>
      </c>
      <c r="G165" s="49">
        <v>99</v>
      </c>
      <c r="H165" s="49">
        <v>2</v>
      </c>
      <c r="I165" s="49">
        <v>0</v>
      </c>
      <c r="J165" s="50">
        <v>98.02</v>
      </c>
      <c r="K165" s="49">
        <v>2</v>
      </c>
      <c r="L165" s="49">
        <v>18</v>
      </c>
      <c r="M165" s="49">
        <v>40</v>
      </c>
      <c r="N165" s="49">
        <v>31</v>
      </c>
      <c r="O165" s="49">
        <v>8</v>
      </c>
      <c r="P165" s="50">
        <v>56.78</v>
      </c>
      <c r="Q165" s="46"/>
      <c r="R165" s="46"/>
      <c r="S165" s="46"/>
      <c r="T165" s="47"/>
      <c r="U165" s="46"/>
      <c r="V165" s="46"/>
      <c r="W165" s="46"/>
    </row>
    <row r="166" spans="1:23" s="48" customFormat="1" ht="14.55" customHeight="1" x14ac:dyDescent="0.25">
      <c r="A166" s="289" t="s">
        <v>148</v>
      </c>
      <c r="B166" s="289"/>
      <c r="C166" s="289"/>
      <c r="D166" s="289"/>
      <c r="E166" s="233" t="s">
        <v>30</v>
      </c>
      <c r="F166" s="234">
        <v>2857</v>
      </c>
      <c r="G166" s="234">
        <v>2797</v>
      </c>
      <c r="H166" s="234">
        <v>58</v>
      </c>
      <c r="I166" s="234">
        <v>2</v>
      </c>
      <c r="J166" s="235">
        <v>97.9</v>
      </c>
      <c r="K166" s="234">
        <v>85</v>
      </c>
      <c r="L166" s="234">
        <v>672</v>
      </c>
      <c r="M166" s="234">
        <v>936</v>
      </c>
      <c r="N166" s="234">
        <v>849</v>
      </c>
      <c r="O166" s="234">
        <v>255</v>
      </c>
      <c r="P166" s="235">
        <v>56.72</v>
      </c>
      <c r="Q166" s="46"/>
      <c r="R166" s="46"/>
      <c r="S166" s="46"/>
      <c r="T166" s="47"/>
      <c r="U166" s="46"/>
      <c r="V166" s="46"/>
      <c r="W166" s="46"/>
    </row>
    <row r="167" spans="1:23" s="48" customFormat="1" ht="14.55" customHeight="1" x14ac:dyDescent="0.25">
      <c r="A167" s="289"/>
      <c r="B167" s="289"/>
      <c r="C167" s="289"/>
      <c r="D167" s="289"/>
      <c r="E167" s="233" t="s">
        <v>31</v>
      </c>
      <c r="F167" s="234">
        <v>1969</v>
      </c>
      <c r="G167" s="234">
        <v>1930</v>
      </c>
      <c r="H167" s="234">
        <v>39</v>
      </c>
      <c r="I167" s="234">
        <v>0</v>
      </c>
      <c r="J167" s="235">
        <v>98.02</v>
      </c>
      <c r="K167" s="234">
        <v>30</v>
      </c>
      <c r="L167" s="234">
        <v>350</v>
      </c>
      <c r="M167" s="234">
        <v>673</v>
      </c>
      <c r="N167" s="234">
        <v>661</v>
      </c>
      <c r="O167" s="234">
        <v>216</v>
      </c>
      <c r="P167" s="235">
        <v>61.89</v>
      </c>
      <c r="Q167" s="46"/>
      <c r="R167" s="46"/>
      <c r="S167" s="46"/>
      <c r="T167" s="47"/>
      <c r="U167" s="46"/>
      <c r="V167" s="46"/>
      <c r="W167" s="46"/>
    </row>
    <row r="168" spans="1:23" s="48" customFormat="1" ht="14.55" customHeight="1" x14ac:dyDescent="0.25">
      <c r="A168" s="289"/>
      <c r="B168" s="289"/>
      <c r="C168" s="289"/>
      <c r="D168" s="289"/>
      <c r="E168" s="233" t="s">
        <v>42</v>
      </c>
      <c r="F168" s="234">
        <v>4826</v>
      </c>
      <c r="G168" s="234">
        <v>4727</v>
      </c>
      <c r="H168" s="234">
        <v>97</v>
      </c>
      <c r="I168" s="234">
        <v>2</v>
      </c>
      <c r="J168" s="235">
        <v>97.95</v>
      </c>
      <c r="K168" s="234">
        <v>115</v>
      </c>
      <c r="L168" s="234">
        <v>1022</v>
      </c>
      <c r="M168" s="234">
        <v>1609</v>
      </c>
      <c r="N168" s="234">
        <v>1510</v>
      </c>
      <c r="O168" s="234">
        <v>471</v>
      </c>
      <c r="P168" s="235">
        <v>58.83</v>
      </c>
      <c r="Q168" s="46"/>
      <c r="R168" s="46"/>
      <c r="S168" s="46"/>
      <c r="T168" s="47"/>
      <c r="U168" s="46"/>
      <c r="V168" s="46"/>
      <c r="W168" s="46"/>
    </row>
    <row r="169" spans="1:23" s="18" customFormat="1" ht="10.199999999999999" x14ac:dyDescent="0.25">
      <c r="A169" s="290" t="s">
        <v>140</v>
      </c>
      <c r="B169" s="290"/>
      <c r="C169" s="290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16"/>
      <c r="R169" s="16"/>
      <c r="S169" s="16"/>
      <c r="T169" s="17"/>
      <c r="U169" s="16"/>
      <c r="V169" s="16"/>
      <c r="W169" s="16"/>
    </row>
    <row r="170" spans="1:23" s="129" customFormat="1" ht="40.049999999999997" customHeight="1" x14ac:dyDescent="0.2">
      <c r="A170" s="357" t="s">
        <v>142</v>
      </c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131"/>
      <c r="R170" s="131"/>
      <c r="S170" s="131"/>
      <c r="T170" s="130"/>
      <c r="U170" s="131"/>
      <c r="V170" s="131"/>
      <c r="W170" s="131"/>
    </row>
    <row r="171" spans="1:23" s="129" customFormat="1" ht="40.049999999999997" customHeight="1" x14ac:dyDescent="0.25">
      <c r="A171" s="358" t="s">
        <v>143</v>
      </c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131"/>
      <c r="R171" s="131"/>
      <c r="S171" s="131"/>
      <c r="T171" s="130"/>
      <c r="U171" s="131"/>
      <c r="V171" s="131"/>
      <c r="W171" s="131"/>
    </row>
    <row r="1153" spans="1:23" ht="19.8" x14ac:dyDescent="0.25">
      <c r="A1153" s="57"/>
      <c r="B1153" s="57"/>
      <c r="C1153" s="57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9"/>
      <c r="O1153" s="58"/>
      <c r="P1153" s="58"/>
      <c r="Q1153" s="58"/>
      <c r="R1153" s="58"/>
      <c r="S1153" s="58"/>
      <c r="T1153" s="58"/>
      <c r="U1153" s="58"/>
      <c r="V1153" s="58"/>
      <c r="W1153" s="58"/>
    </row>
    <row r="1154" spans="1:23" ht="19.8" x14ac:dyDescent="0.25">
      <c r="A1154" s="60"/>
      <c r="B1154" s="60"/>
      <c r="C1154" s="60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9"/>
      <c r="O1154" s="58"/>
      <c r="P1154" s="58"/>
      <c r="Q1154" s="58"/>
      <c r="R1154" s="58"/>
      <c r="S1154" s="58"/>
      <c r="T1154" s="58"/>
      <c r="U1154" s="58"/>
      <c r="V1154" s="58"/>
      <c r="W1154" s="58"/>
    </row>
    <row r="1155" spans="1:23" ht="19.8" x14ac:dyDescent="0.25">
      <c r="A1155" s="60"/>
      <c r="B1155" s="60"/>
      <c r="C1155" s="60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9"/>
      <c r="O1155" s="58"/>
      <c r="P1155" s="58"/>
      <c r="Q1155" s="58"/>
      <c r="R1155" s="58"/>
      <c r="S1155" s="58"/>
      <c r="T1155" s="58"/>
      <c r="U1155" s="58"/>
      <c r="V1155" s="58"/>
      <c r="W1155" s="58"/>
    </row>
    <row r="1156" spans="1:23" ht="19.8" x14ac:dyDescent="0.25">
      <c r="A1156" s="60"/>
      <c r="B1156" s="60"/>
      <c r="C1156" s="60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9"/>
      <c r="O1156" s="58"/>
      <c r="P1156" s="58"/>
      <c r="Q1156" s="58"/>
      <c r="R1156" s="58"/>
      <c r="S1156" s="58"/>
      <c r="T1156" s="58"/>
      <c r="U1156" s="58"/>
      <c r="V1156" s="58"/>
      <c r="W1156" s="58"/>
    </row>
    <row r="1157" spans="1:23" ht="19.8" x14ac:dyDescent="0.25">
      <c r="A1157" s="60"/>
      <c r="B1157" s="60"/>
      <c r="C1157" s="60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9"/>
      <c r="O1157" s="58"/>
      <c r="P1157" s="58"/>
      <c r="Q1157" s="58"/>
      <c r="R1157" s="58"/>
      <c r="S1157" s="58"/>
      <c r="T1157" s="58"/>
      <c r="U1157" s="58"/>
      <c r="V1157" s="58"/>
      <c r="W1157" s="58"/>
    </row>
    <row r="1158" spans="1:23" ht="19.8" x14ac:dyDescent="0.25">
      <c r="A1158" s="60"/>
      <c r="B1158" s="60"/>
      <c r="C1158" s="60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9"/>
      <c r="O1158" s="58"/>
      <c r="P1158" s="58"/>
      <c r="Q1158" s="58"/>
      <c r="R1158" s="58"/>
      <c r="S1158" s="58"/>
      <c r="T1158" s="58"/>
      <c r="U1158" s="58"/>
      <c r="V1158" s="58"/>
      <c r="W1158" s="58"/>
    </row>
    <row r="1159" spans="1:23" ht="19.8" x14ac:dyDescent="0.25">
      <c r="A1159" s="60"/>
      <c r="B1159" s="60"/>
      <c r="C1159" s="60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9"/>
      <c r="O1159" s="58"/>
      <c r="P1159" s="58"/>
      <c r="Q1159" s="58"/>
      <c r="R1159" s="58"/>
      <c r="S1159" s="58"/>
      <c r="T1159" s="58"/>
      <c r="U1159" s="58"/>
      <c r="V1159" s="58"/>
      <c r="W1159" s="58"/>
    </row>
    <row r="1160" spans="1:23" ht="19.8" x14ac:dyDescent="0.25">
      <c r="A1160" s="60"/>
      <c r="B1160" s="60"/>
      <c r="C1160" s="60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9"/>
      <c r="O1160" s="58"/>
      <c r="P1160" s="58"/>
      <c r="Q1160" s="58"/>
      <c r="R1160" s="58"/>
      <c r="S1160" s="58"/>
      <c r="T1160" s="58"/>
      <c r="U1160" s="58"/>
      <c r="V1160" s="58"/>
      <c r="W1160" s="58"/>
    </row>
    <row r="1161" spans="1:23" ht="19.8" x14ac:dyDescent="0.25">
      <c r="A1161" s="60"/>
      <c r="B1161" s="60"/>
      <c r="C1161" s="60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9"/>
      <c r="O1161" s="58"/>
      <c r="P1161" s="58"/>
      <c r="Q1161" s="58"/>
      <c r="R1161" s="58"/>
      <c r="S1161" s="58"/>
      <c r="T1161" s="58"/>
      <c r="U1161" s="58"/>
      <c r="V1161" s="58"/>
      <c r="W1161" s="58"/>
    </row>
    <row r="1162" spans="1:23" ht="19.8" x14ac:dyDescent="0.25">
      <c r="A1162" s="60"/>
      <c r="B1162" s="60"/>
      <c r="C1162" s="60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9"/>
      <c r="O1162" s="58"/>
      <c r="P1162" s="58"/>
      <c r="Q1162" s="58"/>
      <c r="R1162" s="58"/>
      <c r="S1162" s="58"/>
      <c r="T1162" s="58"/>
      <c r="U1162" s="58"/>
      <c r="V1162" s="58"/>
      <c r="W1162" s="58"/>
    </row>
    <row r="1163" spans="1:23" ht="19.8" x14ac:dyDescent="0.25">
      <c r="A1163" s="60"/>
      <c r="B1163" s="60"/>
      <c r="C1163" s="60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9"/>
      <c r="O1163" s="58"/>
      <c r="P1163" s="58"/>
      <c r="Q1163" s="58"/>
      <c r="R1163" s="58"/>
      <c r="S1163" s="58"/>
      <c r="T1163" s="58"/>
      <c r="U1163" s="58"/>
      <c r="V1163" s="58"/>
      <c r="W1163" s="58"/>
    </row>
    <row r="1164" spans="1:23" ht="19.8" x14ac:dyDescent="0.25">
      <c r="A1164" s="60"/>
      <c r="B1164" s="60"/>
      <c r="C1164" s="60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9"/>
      <c r="O1164" s="58"/>
      <c r="P1164" s="58"/>
      <c r="Q1164" s="58"/>
      <c r="R1164" s="58"/>
      <c r="S1164" s="58"/>
      <c r="T1164" s="58"/>
      <c r="U1164" s="58"/>
      <c r="V1164" s="58"/>
      <c r="W1164" s="58"/>
    </row>
    <row r="1165" spans="1:23" ht="19.8" x14ac:dyDescent="0.25">
      <c r="A1165" s="60"/>
      <c r="B1165" s="60"/>
      <c r="C1165" s="60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9"/>
      <c r="O1165" s="58"/>
      <c r="P1165" s="58"/>
      <c r="Q1165" s="58"/>
      <c r="R1165" s="58"/>
      <c r="S1165" s="58"/>
      <c r="T1165" s="58"/>
      <c r="U1165" s="58"/>
      <c r="V1165" s="58"/>
      <c r="W1165" s="58"/>
    </row>
    <row r="1166" spans="1:23" ht="19.8" x14ac:dyDescent="0.25">
      <c r="A1166" s="60"/>
      <c r="B1166" s="60"/>
      <c r="C1166" s="60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9"/>
      <c r="O1166" s="58"/>
      <c r="P1166" s="58"/>
      <c r="Q1166" s="58"/>
      <c r="R1166" s="58"/>
      <c r="S1166" s="58"/>
      <c r="T1166" s="58"/>
      <c r="U1166" s="58"/>
      <c r="V1166" s="58"/>
      <c r="W1166" s="58"/>
    </row>
    <row r="1167" spans="1:23" ht="19.8" x14ac:dyDescent="0.25">
      <c r="A1167" s="60"/>
      <c r="B1167" s="60"/>
      <c r="C1167" s="60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9"/>
      <c r="O1167" s="58"/>
      <c r="P1167" s="58"/>
      <c r="Q1167" s="58"/>
      <c r="R1167" s="58"/>
      <c r="S1167" s="58"/>
      <c r="T1167" s="58"/>
      <c r="U1167" s="58"/>
      <c r="V1167" s="58"/>
      <c r="W1167" s="58"/>
    </row>
    <row r="1168" spans="1:23" ht="19.8" x14ac:dyDescent="0.25">
      <c r="A1168" s="60"/>
      <c r="B1168" s="60"/>
      <c r="C1168" s="60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9"/>
      <c r="O1168" s="58"/>
      <c r="P1168" s="58"/>
      <c r="Q1168" s="58"/>
      <c r="R1168" s="58"/>
      <c r="S1168" s="58"/>
      <c r="T1168" s="58"/>
      <c r="U1168" s="58"/>
      <c r="V1168" s="58"/>
      <c r="W1168" s="58"/>
    </row>
    <row r="1169" spans="1:23" ht="19.8" x14ac:dyDescent="0.25">
      <c r="A1169" s="60"/>
      <c r="B1169" s="60"/>
      <c r="C1169" s="60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9"/>
      <c r="O1169" s="58"/>
      <c r="P1169" s="58"/>
      <c r="Q1169" s="58"/>
      <c r="R1169" s="58"/>
      <c r="S1169" s="58"/>
      <c r="T1169" s="58"/>
      <c r="U1169" s="58"/>
      <c r="V1169" s="58"/>
      <c r="W1169" s="58"/>
    </row>
    <row r="1170" spans="1:23" ht="19.8" x14ac:dyDescent="0.25">
      <c r="A1170" s="60"/>
      <c r="B1170" s="60"/>
      <c r="C1170" s="60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9"/>
      <c r="O1170" s="58"/>
      <c r="P1170" s="58"/>
      <c r="Q1170" s="58"/>
      <c r="R1170" s="58"/>
      <c r="S1170" s="58"/>
      <c r="T1170" s="58"/>
      <c r="U1170" s="58"/>
      <c r="V1170" s="58"/>
      <c r="W1170" s="58"/>
    </row>
    <row r="1171" spans="1:23" ht="19.8" x14ac:dyDescent="0.25">
      <c r="A1171" s="60"/>
      <c r="B1171" s="60"/>
      <c r="C1171" s="60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9"/>
      <c r="O1171" s="58"/>
      <c r="P1171" s="58"/>
      <c r="Q1171" s="58"/>
      <c r="R1171" s="58"/>
      <c r="S1171" s="58"/>
      <c r="T1171" s="58"/>
      <c r="U1171" s="58"/>
      <c r="V1171" s="58"/>
      <c r="W1171" s="58"/>
    </row>
    <row r="1172" spans="1:23" ht="19.8" x14ac:dyDescent="0.25">
      <c r="A1172" s="60"/>
      <c r="B1172" s="60"/>
      <c r="C1172" s="60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9"/>
      <c r="O1172" s="58"/>
      <c r="P1172" s="58"/>
      <c r="Q1172" s="58"/>
      <c r="R1172" s="58"/>
      <c r="S1172" s="58"/>
      <c r="T1172" s="58"/>
      <c r="U1172" s="58"/>
      <c r="V1172" s="58"/>
      <c r="W1172" s="58"/>
    </row>
  </sheetData>
  <sheetProtection sheet="1" objects="1" scenarios="1"/>
  <mergeCells count="228">
    <mergeCell ref="A171:P171"/>
    <mergeCell ref="A170:P170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0:A12"/>
    <mergeCell ref="B10:B12"/>
    <mergeCell ref="C10:C12"/>
    <mergeCell ref="D10:D12"/>
    <mergeCell ref="A19:A21"/>
    <mergeCell ref="B19:B21"/>
    <mergeCell ref="C19:C21"/>
    <mergeCell ref="D19:D21"/>
    <mergeCell ref="A22:A24"/>
    <mergeCell ref="B22:B24"/>
    <mergeCell ref="C22:C24"/>
    <mergeCell ref="D22:D24"/>
    <mergeCell ref="A13:A15"/>
    <mergeCell ref="B13:B15"/>
    <mergeCell ref="C13:C15"/>
    <mergeCell ref="D13:D15"/>
    <mergeCell ref="A16:A18"/>
    <mergeCell ref="B16:B18"/>
    <mergeCell ref="C16:C18"/>
    <mergeCell ref="D16:D18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43:A45"/>
    <mergeCell ref="B43:B45"/>
    <mergeCell ref="C43:C45"/>
    <mergeCell ref="D43:D45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55:A57"/>
    <mergeCell ref="B55:B57"/>
    <mergeCell ref="C55:C57"/>
    <mergeCell ref="D55:D57"/>
    <mergeCell ref="A58:A60"/>
    <mergeCell ref="B58:B60"/>
    <mergeCell ref="C58:C60"/>
    <mergeCell ref="D58:D60"/>
    <mergeCell ref="A49:A51"/>
    <mergeCell ref="B49:B51"/>
    <mergeCell ref="C49:C51"/>
    <mergeCell ref="D49:D51"/>
    <mergeCell ref="A52:A54"/>
    <mergeCell ref="B52:B54"/>
    <mergeCell ref="C52:C54"/>
    <mergeCell ref="D52:D54"/>
    <mergeCell ref="A67:A69"/>
    <mergeCell ref="B67:B69"/>
    <mergeCell ref="C67:C69"/>
    <mergeCell ref="D67:D69"/>
    <mergeCell ref="A70:A72"/>
    <mergeCell ref="B70:B72"/>
    <mergeCell ref="C70:C72"/>
    <mergeCell ref="D70:D72"/>
    <mergeCell ref="A61:A63"/>
    <mergeCell ref="B61:B63"/>
    <mergeCell ref="C61:C63"/>
    <mergeCell ref="D61:D63"/>
    <mergeCell ref="A64:A66"/>
    <mergeCell ref="B64:B66"/>
    <mergeCell ref="C64:C66"/>
    <mergeCell ref="D64:D66"/>
    <mergeCell ref="A79:A81"/>
    <mergeCell ref="B79:B81"/>
    <mergeCell ref="C79:C81"/>
    <mergeCell ref="D79:D81"/>
    <mergeCell ref="A82:A84"/>
    <mergeCell ref="B82:B84"/>
    <mergeCell ref="C82:C84"/>
    <mergeCell ref="D82:D84"/>
    <mergeCell ref="A73:A75"/>
    <mergeCell ref="B73:B75"/>
    <mergeCell ref="C73:C75"/>
    <mergeCell ref="D73:D75"/>
    <mergeCell ref="A76:A78"/>
    <mergeCell ref="B76:B78"/>
    <mergeCell ref="C76:C78"/>
    <mergeCell ref="D76:D78"/>
    <mergeCell ref="A91:A93"/>
    <mergeCell ref="B91:B93"/>
    <mergeCell ref="C91:C93"/>
    <mergeCell ref="D91:D93"/>
    <mergeCell ref="A94:A96"/>
    <mergeCell ref="B94:B96"/>
    <mergeCell ref="C94:C96"/>
    <mergeCell ref="D94:D96"/>
    <mergeCell ref="A85:A87"/>
    <mergeCell ref="B85:B87"/>
    <mergeCell ref="C85:C87"/>
    <mergeCell ref="D85:D87"/>
    <mergeCell ref="A88:A90"/>
    <mergeCell ref="B88:B90"/>
    <mergeCell ref="C88:C90"/>
    <mergeCell ref="D88:D90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27:A129"/>
    <mergeCell ref="B127:B129"/>
    <mergeCell ref="C127:C129"/>
    <mergeCell ref="D127:D129"/>
    <mergeCell ref="A130:A132"/>
    <mergeCell ref="B130:B132"/>
    <mergeCell ref="C130:C132"/>
    <mergeCell ref="D130:D132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39:A141"/>
    <mergeCell ref="B139:B141"/>
    <mergeCell ref="C139:C141"/>
    <mergeCell ref="D139:D141"/>
    <mergeCell ref="A142:A144"/>
    <mergeCell ref="B142:B144"/>
    <mergeCell ref="C142:C144"/>
    <mergeCell ref="D142:D144"/>
    <mergeCell ref="A133:A135"/>
    <mergeCell ref="B133:B135"/>
    <mergeCell ref="C133:C135"/>
    <mergeCell ref="D133:D135"/>
    <mergeCell ref="A136:A138"/>
    <mergeCell ref="B136:B138"/>
    <mergeCell ref="C136:C138"/>
    <mergeCell ref="D136:D138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A145:A147"/>
    <mergeCell ref="B145:B147"/>
    <mergeCell ref="C145:C147"/>
    <mergeCell ref="D145:D147"/>
    <mergeCell ref="A148:A150"/>
    <mergeCell ref="B148:B150"/>
    <mergeCell ref="C148:C150"/>
    <mergeCell ref="D148:D150"/>
    <mergeCell ref="A163:A165"/>
    <mergeCell ref="B163:B165"/>
    <mergeCell ref="C163:C165"/>
    <mergeCell ref="D163:D165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66:D168"/>
    <mergeCell ref="A169:P16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119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113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706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8">
        <v>1</v>
      </c>
      <c r="B9" s="307" t="s">
        <v>151</v>
      </c>
      <c r="C9" s="228" t="s">
        <v>30</v>
      </c>
      <c r="D9" s="61">
        <v>47</v>
      </c>
      <c r="E9" s="61">
        <v>46</v>
      </c>
      <c r="F9" s="62">
        <v>97.87</v>
      </c>
      <c r="G9" s="61">
        <v>36</v>
      </c>
      <c r="H9" s="61">
        <v>39</v>
      </c>
      <c r="I9" s="61">
        <v>32</v>
      </c>
      <c r="J9" s="61">
        <v>17</v>
      </c>
      <c r="K9" s="61">
        <v>33</v>
      </c>
      <c r="L9" s="61">
        <v>31</v>
      </c>
      <c r="M9" s="61">
        <v>27</v>
      </c>
      <c r="N9" s="61">
        <v>17</v>
      </c>
      <c r="O9" s="61">
        <v>3</v>
      </c>
      <c r="P9" s="62">
        <v>60.32</v>
      </c>
    </row>
    <row r="10" spans="1:18" ht="14.55" customHeight="1" x14ac:dyDescent="0.25">
      <c r="A10" s="308"/>
      <c r="B10" s="307"/>
      <c r="C10" s="228" t="s">
        <v>31</v>
      </c>
      <c r="D10" s="61">
        <v>28</v>
      </c>
      <c r="E10" s="61">
        <v>28</v>
      </c>
      <c r="F10" s="62">
        <v>100</v>
      </c>
      <c r="G10" s="61">
        <v>32</v>
      </c>
      <c r="H10" s="61">
        <v>22</v>
      </c>
      <c r="I10" s="61">
        <v>18</v>
      </c>
      <c r="J10" s="61">
        <v>16</v>
      </c>
      <c r="K10" s="61">
        <v>16</v>
      </c>
      <c r="L10" s="61">
        <v>18</v>
      </c>
      <c r="M10" s="61">
        <v>11</v>
      </c>
      <c r="N10" s="61">
        <v>7</v>
      </c>
      <c r="O10" s="61">
        <v>0</v>
      </c>
      <c r="P10" s="62">
        <v>66.52</v>
      </c>
    </row>
    <row r="11" spans="1:18" ht="14.55" customHeight="1" x14ac:dyDescent="0.25">
      <c r="A11" s="308"/>
      <c r="B11" s="307"/>
      <c r="C11" s="63" t="s">
        <v>42</v>
      </c>
      <c r="D11" s="49">
        <v>75</v>
      </c>
      <c r="E11" s="49">
        <v>74</v>
      </c>
      <c r="F11" s="50">
        <v>98.67</v>
      </c>
      <c r="G11" s="49">
        <v>68</v>
      </c>
      <c r="H11" s="49">
        <v>61</v>
      </c>
      <c r="I11" s="49">
        <v>50</v>
      </c>
      <c r="J11" s="49">
        <v>33</v>
      </c>
      <c r="K11" s="49">
        <v>49</v>
      </c>
      <c r="L11" s="49">
        <v>49</v>
      </c>
      <c r="M11" s="49">
        <v>38</v>
      </c>
      <c r="N11" s="49">
        <v>24</v>
      </c>
      <c r="O11" s="49">
        <v>3</v>
      </c>
      <c r="P11" s="50">
        <v>62.63</v>
      </c>
    </row>
    <row r="12" spans="1:18" ht="14.55" customHeight="1" x14ac:dyDescent="0.25">
      <c r="A12" s="308">
        <v>2</v>
      </c>
      <c r="B12" s="307" t="s">
        <v>153</v>
      </c>
      <c r="C12" s="228" t="s">
        <v>30</v>
      </c>
      <c r="D12" s="61">
        <v>33</v>
      </c>
      <c r="E12" s="61">
        <v>33</v>
      </c>
      <c r="F12" s="62">
        <v>100</v>
      </c>
      <c r="G12" s="61">
        <v>12</v>
      </c>
      <c r="H12" s="61">
        <v>20</v>
      </c>
      <c r="I12" s="61">
        <v>16</v>
      </c>
      <c r="J12" s="61">
        <v>32</v>
      </c>
      <c r="K12" s="61">
        <v>38</v>
      </c>
      <c r="L12" s="61">
        <v>24</v>
      </c>
      <c r="M12" s="61">
        <v>13</v>
      </c>
      <c r="N12" s="61">
        <v>10</v>
      </c>
      <c r="O12" s="61">
        <v>0</v>
      </c>
      <c r="P12" s="62">
        <v>56.97</v>
      </c>
    </row>
    <row r="13" spans="1:18" ht="14.55" customHeight="1" x14ac:dyDescent="0.25">
      <c r="A13" s="308"/>
      <c r="B13" s="307"/>
      <c r="C13" s="228" t="s">
        <v>31</v>
      </c>
      <c r="D13" s="61">
        <v>25</v>
      </c>
      <c r="E13" s="61">
        <v>25</v>
      </c>
      <c r="F13" s="62">
        <v>100</v>
      </c>
      <c r="G13" s="61">
        <v>15</v>
      </c>
      <c r="H13" s="61">
        <v>14</v>
      </c>
      <c r="I13" s="61">
        <v>17</v>
      </c>
      <c r="J13" s="61">
        <v>24</v>
      </c>
      <c r="K13" s="61">
        <v>24</v>
      </c>
      <c r="L13" s="61">
        <v>17</v>
      </c>
      <c r="M13" s="61">
        <v>9</v>
      </c>
      <c r="N13" s="61">
        <v>5</v>
      </c>
      <c r="O13" s="61">
        <v>0</v>
      </c>
      <c r="P13" s="62">
        <v>61</v>
      </c>
    </row>
    <row r="14" spans="1:18" ht="14.55" customHeight="1" x14ac:dyDescent="0.25">
      <c r="A14" s="308"/>
      <c r="B14" s="307"/>
      <c r="C14" s="63" t="s">
        <v>42</v>
      </c>
      <c r="D14" s="49">
        <v>58</v>
      </c>
      <c r="E14" s="49">
        <v>58</v>
      </c>
      <c r="F14" s="50">
        <v>100</v>
      </c>
      <c r="G14" s="49">
        <v>27</v>
      </c>
      <c r="H14" s="49">
        <v>34</v>
      </c>
      <c r="I14" s="49">
        <v>33</v>
      </c>
      <c r="J14" s="49">
        <v>56</v>
      </c>
      <c r="K14" s="49">
        <v>62</v>
      </c>
      <c r="L14" s="49">
        <v>41</v>
      </c>
      <c r="M14" s="49">
        <v>22</v>
      </c>
      <c r="N14" s="49">
        <v>15</v>
      </c>
      <c r="O14" s="49">
        <v>0</v>
      </c>
      <c r="P14" s="50">
        <v>58.71</v>
      </c>
    </row>
    <row r="15" spans="1:18" ht="14.55" customHeight="1" x14ac:dyDescent="0.25">
      <c r="A15" s="308">
        <v>3</v>
      </c>
      <c r="B15" s="307" t="s">
        <v>157</v>
      </c>
      <c r="C15" s="228" t="s">
        <v>30</v>
      </c>
      <c r="D15" s="61">
        <v>32</v>
      </c>
      <c r="E15" s="61">
        <v>32</v>
      </c>
      <c r="F15" s="62">
        <v>100</v>
      </c>
      <c r="G15" s="61">
        <v>4</v>
      </c>
      <c r="H15" s="61">
        <v>23</v>
      </c>
      <c r="I15" s="61">
        <v>18</v>
      </c>
      <c r="J15" s="61">
        <v>17</v>
      </c>
      <c r="K15" s="61">
        <v>26</v>
      </c>
      <c r="L15" s="61">
        <v>19</v>
      </c>
      <c r="M15" s="61">
        <v>30</v>
      </c>
      <c r="N15" s="61">
        <v>23</v>
      </c>
      <c r="O15" s="61">
        <v>0</v>
      </c>
      <c r="P15" s="62">
        <v>49.22</v>
      </c>
    </row>
    <row r="16" spans="1:18" ht="14.55" customHeight="1" x14ac:dyDescent="0.25">
      <c r="A16" s="308"/>
      <c r="B16" s="307"/>
      <c r="C16" s="228" t="s">
        <v>31</v>
      </c>
      <c r="D16" s="61">
        <v>33</v>
      </c>
      <c r="E16" s="61">
        <v>33</v>
      </c>
      <c r="F16" s="62">
        <v>100</v>
      </c>
      <c r="G16" s="61">
        <v>12</v>
      </c>
      <c r="H16" s="61">
        <v>23</v>
      </c>
      <c r="I16" s="61">
        <v>24</v>
      </c>
      <c r="J16" s="61">
        <v>23</v>
      </c>
      <c r="K16" s="61">
        <v>32</v>
      </c>
      <c r="L16" s="61">
        <v>18</v>
      </c>
      <c r="M16" s="61">
        <v>22</v>
      </c>
      <c r="N16" s="61">
        <v>11</v>
      </c>
      <c r="O16" s="61">
        <v>0</v>
      </c>
      <c r="P16" s="62">
        <v>57.05</v>
      </c>
    </row>
    <row r="17" spans="1:16" ht="14.55" customHeight="1" x14ac:dyDescent="0.25">
      <c r="A17" s="308"/>
      <c r="B17" s="307"/>
      <c r="C17" s="63" t="s">
        <v>42</v>
      </c>
      <c r="D17" s="49">
        <v>65</v>
      </c>
      <c r="E17" s="49">
        <v>65</v>
      </c>
      <c r="F17" s="50">
        <v>100</v>
      </c>
      <c r="G17" s="49">
        <v>16</v>
      </c>
      <c r="H17" s="49">
        <v>46</v>
      </c>
      <c r="I17" s="49">
        <v>42</v>
      </c>
      <c r="J17" s="49">
        <v>40</v>
      </c>
      <c r="K17" s="49">
        <v>58</v>
      </c>
      <c r="L17" s="49">
        <v>37</v>
      </c>
      <c r="M17" s="49">
        <v>52</v>
      </c>
      <c r="N17" s="49">
        <v>34</v>
      </c>
      <c r="O17" s="49">
        <v>0</v>
      </c>
      <c r="P17" s="50">
        <v>53.19</v>
      </c>
    </row>
    <row r="18" spans="1:16" ht="14.55" customHeight="1" x14ac:dyDescent="0.25">
      <c r="A18" s="308">
        <v>4</v>
      </c>
      <c r="B18" s="307" t="s">
        <v>159</v>
      </c>
      <c r="C18" s="228" t="s">
        <v>30</v>
      </c>
      <c r="D18" s="61">
        <v>28</v>
      </c>
      <c r="E18" s="61">
        <v>28</v>
      </c>
      <c r="F18" s="62">
        <v>100</v>
      </c>
      <c r="G18" s="61">
        <v>9</v>
      </c>
      <c r="H18" s="61">
        <v>20</v>
      </c>
      <c r="I18" s="61">
        <v>18</v>
      </c>
      <c r="J18" s="61">
        <v>23</v>
      </c>
      <c r="K18" s="61">
        <v>19</v>
      </c>
      <c r="L18" s="61">
        <v>14</v>
      </c>
      <c r="M18" s="61">
        <v>21</v>
      </c>
      <c r="N18" s="61">
        <v>16</v>
      </c>
      <c r="O18" s="61">
        <v>0</v>
      </c>
      <c r="P18" s="62">
        <v>54.55</v>
      </c>
    </row>
    <row r="19" spans="1:16" ht="14.55" customHeight="1" x14ac:dyDescent="0.25">
      <c r="A19" s="308"/>
      <c r="B19" s="307"/>
      <c r="C19" s="228" t="s">
        <v>31</v>
      </c>
      <c r="D19" s="61">
        <v>15</v>
      </c>
      <c r="E19" s="61">
        <v>15</v>
      </c>
      <c r="F19" s="62">
        <v>100</v>
      </c>
      <c r="G19" s="61">
        <v>5</v>
      </c>
      <c r="H19" s="61">
        <v>10</v>
      </c>
      <c r="I19" s="61">
        <v>12</v>
      </c>
      <c r="J19" s="61">
        <v>16</v>
      </c>
      <c r="K19" s="61">
        <v>8</v>
      </c>
      <c r="L19" s="61">
        <v>9</v>
      </c>
      <c r="M19" s="61">
        <v>6</v>
      </c>
      <c r="N19" s="61">
        <v>9</v>
      </c>
      <c r="O19" s="61">
        <v>0</v>
      </c>
      <c r="P19" s="62">
        <v>57</v>
      </c>
    </row>
    <row r="20" spans="1:16" ht="14.55" customHeight="1" x14ac:dyDescent="0.25">
      <c r="A20" s="308"/>
      <c r="B20" s="307"/>
      <c r="C20" s="63" t="s">
        <v>42</v>
      </c>
      <c r="D20" s="49">
        <v>43</v>
      </c>
      <c r="E20" s="49">
        <v>43</v>
      </c>
      <c r="F20" s="50">
        <v>100</v>
      </c>
      <c r="G20" s="49">
        <v>14</v>
      </c>
      <c r="H20" s="49">
        <v>30</v>
      </c>
      <c r="I20" s="49">
        <v>30</v>
      </c>
      <c r="J20" s="49">
        <v>39</v>
      </c>
      <c r="K20" s="49">
        <v>27</v>
      </c>
      <c r="L20" s="49">
        <v>23</v>
      </c>
      <c r="M20" s="49">
        <v>27</v>
      </c>
      <c r="N20" s="49">
        <v>25</v>
      </c>
      <c r="O20" s="49">
        <v>0</v>
      </c>
      <c r="P20" s="50">
        <v>55.41</v>
      </c>
    </row>
    <row r="21" spans="1:16" ht="14.55" customHeight="1" x14ac:dyDescent="0.25">
      <c r="A21" s="308">
        <v>5</v>
      </c>
      <c r="B21" s="307" t="s">
        <v>161</v>
      </c>
      <c r="C21" s="228" t="s">
        <v>30</v>
      </c>
      <c r="D21" s="61">
        <v>23</v>
      </c>
      <c r="E21" s="61">
        <v>23</v>
      </c>
      <c r="F21" s="62">
        <v>100</v>
      </c>
      <c r="G21" s="61">
        <v>13</v>
      </c>
      <c r="H21" s="61">
        <v>13</v>
      </c>
      <c r="I21" s="61">
        <v>27</v>
      </c>
      <c r="J21" s="61">
        <v>21</v>
      </c>
      <c r="K21" s="61">
        <v>15</v>
      </c>
      <c r="L21" s="61">
        <v>14</v>
      </c>
      <c r="M21" s="61">
        <v>10</v>
      </c>
      <c r="N21" s="61">
        <v>2</v>
      </c>
      <c r="O21" s="61">
        <v>0</v>
      </c>
      <c r="P21" s="62">
        <v>63.7</v>
      </c>
    </row>
    <row r="22" spans="1:16" ht="14.55" customHeight="1" x14ac:dyDescent="0.25">
      <c r="A22" s="308"/>
      <c r="B22" s="307"/>
      <c r="C22" s="228" t="s">
        <v>31</v>
      </c>
      <c r="D22" s="61">
        <v>40</v>
      </c>
      <c r="E22" s="61">
        <v>40</v>
      </c>
      <c r="F22" s="62">
        <v>100</v>
      </c>
      <c r="G22" s="61">
        <v>41</v>
      </c>
      <c r="H22" s="61">
        <v>38</v>
      </c>
      <c r="I22" s="61">
        <v>39</v>
      </c>
      <c r="J22" s="61">
        <v>39</v>
      </c>
      <c r="K22" s="61">
        <v>14</v>
      </c>
      <c r="L22" s="61">
        <v>16</v>
      </c>
      <c r="M22" s="61">
        <v>7</v>
      </c>
      <c r="N22" s="61">
        <v>6</v>
      </c>
      <c r="O22" s="61">
        <v>0</v>
      </c>
      <c r="P22" s="62">
        <v>71.69</v>
      </c>
    </row>
    <row r="23" spans="1:16" ht="14.55" customHeight="1" x14ac:dyDescent="0.25">
      <c r="A23" s="308"/>
      <c r="B23" s="307"/>
      <c r="C23" s="63" t="s">
        <v>42</v>
      </c>
      <c r="D23" s="49">
        <v>63</v>
      </c>
      <c r="E23" s="49">
        <v>63</v>
      </c>
      <c r="F23" s="50">
        <v>100</v>
      </c>
      <c r="G23" s="49">
        <v>54</v>
      </c>
      <c r="H23" s="49">
        <v>51</v>
      </c>
      <c r="I23" s="49">
        <v>66</v>
      </c>
      <c r="J23" s="49">
        <v>60</v>
      </c>
      <c r="K23" s="49">
        <v>29</v>
      </c>
      <c r="L23" s="49">
        <v>30</v>
      </c>
      <c r="M23" s="49">
        <v>17</v>
      </c>
      <c r="N23" s="49">
        <v>8</v>
      </c>
      <c r="O23" s="49">
        <v>0</v>
      </c>
      <c r="P23" s="50">
        <v>68.77</v>
      </c>
    </row>
    <row r="24" spans="1:16" ht="14.55" customHeight="1" x14ac:dyDescent="0.25">
      <c r="A24" s="308">
        <v>6</v>
      </c>
      <c r="B24" s="307" t="s">
        <v>166</v>
      </c>
      <c r="C24" s="228" t="s">
        <v>30</v>
      </c>
      <c r="D24" s="61">
        <v>89</v>
      </c>
      <c r="E24" s="61">
        <v>88</v>
      </c>
      <c r="F24" s="62">
        <v>98.88</v>
      </c>
      <c r="G24" s="61">
        <v>42</v>
      </c>
      <c r="H24" s="61">
        <v>42</v>
      </c>
      <c r="I24" s="61">
        <v>67</v>
      </c>
      <c r="J24" s="61">
        <v>72</v>
      </c>
      <c r="K24" s="61">
        <v>72</v>
      </c>
      <c r="L24" s="61">
        <v>58</v>
      </c>
      <c r="M24" s="61">
        <v>60</v>
      </c>
      <c r="N24" s="61">
        <v>31</v>
      </c>
      <c r="O24" s="61">
        <v>1</v>
      </c>
      <c r="P24" s="62">
        <v>56.32</v>
      </c>
    </row>
    <row r="25" spans="1:16" ht="14.55" customHeight="1" x14ac:dyDescent="0.25">
      <c r="A25" s="308"/>
      <c r="B25" s="307"/>
      <c r="C25" s="228" t="s">
        <v>31</v>
      </c>
      <c r="D25" s="61">
        <v>77</v>
      </c>
      <c r="E25" s="61">
        <v>76</v>
      </c>
      <c r="F25" s="62">
        <v>98.7</v>
      </c>
      <c r="G25" s="61">
        <v>84</v>
      </c>
      <c r="H25" s="61">
        <v>40</v>
      </c>
      <c r="I25" s="61">
        <v>41</v>
      </c>
      <c r="J25" s="61">
        <v>55</v>
      </c>
      <c r="K25" s="61">
        <v>49</v>
      </c>
      <c r="L25" s="61">
        <v>49</v>
      </c>
      <c r="M25" s="61">
        <v>36</v>
      </c>
      <c r="N25" s="61">
        <v>26</v>
      </c>
      <c r="O25" s="61">
        <v>5</v>
      </c>
      <c r="P25" s="62">
        <v>62.14</v>
      </c>
    </row>
    <row r="26" spans="1:16" ht="14.55" customHeight="1" x14ac:dyDescent="0.25">
      <c r="A26" s="308"/>
      <c r="B26" s="307"/>
      <c r="C26" s="63" t="s">
        <v>42</v>
      </c>
      <c r="D26" s="49">
        <v>166</v>
      </c>
      <c r="E26" s="49">
        <v>164</v>
      </c>
      <c r="F26" s="50">
        <v>98.8</v>
      </c>
      <c r="G26" s="49">
        <v>126</v>
      </c>
      <c r="H26" s="49">
        <v>82</v>
      </c>
      <c r="I26" s="49">
        <v>108</v>
      </c>
      <c r="J26" s="49">
        <v>127</v>
      </c>
      <c r="K26" s="49">
        <v>121</v>
      </c>
      <c r="L26" s="49">
        <v>107</v>
      </c>
      <c r="M26" s="49">
        <v>96</v>
      </c>
      <c r="N26" s="49">
        <v>57</v>
      </c>
      <c r="O26" s="49">
        <v>6</v>
      </c>
      <c r="P26" s="50">
        <v>59.02</v>
      </c>
    </row>
    <row r="27" spans="1:16" ht="14.55" customHeight="1" x14ac:dyDescent="0.25">
      <c r="A27" s="308">
        <v>7</v>
      </c>
      <c r="B27" s="307" t="s">
        <v>167</v>
      </c>
      <c r="C27" s="228" t="s">
        <v>30</v>
      </c>
      <c r="D27" s="61">
        <v>91</v>
      </c>
      <c r="E27" s="61">
        <v>90</v>
      </c>
      <c r="F27" s="62">
        <v>98.9</v>
      </c>
      <c r="G27" s="61">
        <v>34</v>
      </c>
      <c r="H27" s="61">
        <v>45</v>
      </c>
      <c r="I27" s="61">
        <v>64</v>
      </c>
      <c r="J27" s="61">
        <v>67</v>
      </c>
      <c r="K27" s="61">
        <v>64</v>
      </c>
      <c r="L27" s="61">
        <v>59</v>
      </c>
      <c r="M27" s="61">
        <v>72</v>
      </c>
      <c r="N27" s="61">
        <v>49</v>
      </c>
      <c r="O27" s="61">
        <v>1</v>
      </c>
      <c r="P27" s="62">
        <v>53.08</v>
      </c>
    </row>
    <row r="28" spans="1:16" ht="14.55" customHeight="1" x14ac:dyDescent="0.25">
      <c r="A28" s="308"/>
      <c r="B28" s="307"/>
      <c r="C28" s="228" t="s">
        <v>31</v>
      </c>
      <c r="D28" s="61">
        <v>100</v>
      </c>
      <c r="E28" s="61">
        <v>100</v>
      </c>
      <c r="F28" s="62">
        <v>100</v>
      </c>
      <c r="G28" s="61">
        <v>72</v>
      </c>
      <c r="H28" s="61">
        <v>66</v>
      </c>
      <c r="I28" s="61">
        <v>70</v>
      </c>
      <c r="J28" s="61">
        <v>61</v>
      </c>
      <c r="K28" s="61">
        <v>77</v>
      </c>
      <c r="L28" s="61">
        <v>62</v>
      </c>
      <c r="M28" s="61">
        <v>63</v>
      </c>
      <c r="N28" s="61">
        <v>29</v>
      </c>
      <c r="O28" s="61">
        <v>0</v>
      </c>
      <c r="P28" s="62">
        <v>60.3</v>
      </c>
    </row>
    <row r="29" spans="1:16" ht="14.55" customHeight="1" x14ac:dyDescent="0.25">
      <c r="A29" s="308"/>
      <c r="B29" s="307"/>
      <c r="C29" s="63" t="s">
        <v>42</v>
      </c>
      <c r="D29" s="49">
        <v>191</v>
      </c>
      <c r="E29" s="49">
        <v>190</v>
      </c>
      <c r="F29" s="50">
        <v>99.48</v>
      </c>
      <c r="G29" s="49">
        <v>106</v>
      </c>
      <c r="H29" s="49">
        <v>111</v>
      </c>
      <c r="I29" s="49">
        <v>134</v>
      </c>
      <c r="J29" s="49">
        <v>128</v>
      </c>
      <c r="K29" s="49">
        <v>141</v>
      </c>
      <c r="L29" s="49">
        <v>121</v>
      </c>
      <c r="M29" s="49">
        <v>135</v>
      </c>
      <c r="N29" s="49">
        <v>78</v>
      </c>
      <c r="O29" s="49">
        <v>1</v>
      </c>
      <c r="P29" s="50">
        <v>56.86</v>
      </c>
    </row>
    <row r="30" spans="1:16" ht="14.55" customHeight="1" x14ac:dyDescent="0.25">
      <c r="A30" s="308">
        <v>8</v>
      </c>
      <c r="B30" s="307" t="s">
        <v>168</v>
      </c>
      <c r="C30" s="228" t="s">
        <v>30</v>
      </c>
      <c r="D30" s="61">
        <v>30</v>
      </c>
      <c r="E30" s="61">
        <v>30</v>
      </c>
      <c r="F30" s="62">
        <v>100</v>
      </c>
      <c r="G30" s="61">
        <v>19</v>
      </c>
      <c r="H30" s="61">
        <v>25</v>
      </c>
      <c r="I30" s="61">
        <v>37</v>
      </c>
      <c r="J30" s="61">
        <v>20</v>
      </c>
      <c r="K30" s="61">
        <v>20</v>
      </c>
      <c r="L30" s="61">
        <v>12</v>
      </c>
      <c r="M30" s="61">
        <v>13</v>
      </c>
      <c r="N30" s="61">
        <v>4</v>
      </c>
      <c r="O30" s="61">
        <v>0</v>
      </c>
      <c r="P30" s="62">
        <v>66.25</v>
      </c>
    </row>
    <row r="31" spans="1:16" ht="14.55" customHeight="1" x14ac:dyDescent="0.25">
      <c r="A31" s="308"/>
      <c r="B31" s="307"/>
      <c r="C31" s="228" t="s">
        <v>31</v>
      </c>
      <c r="D31" s="61">
        <v>9</v>
      </c>
      <c r="E31" s="61">
        <v>9</v>
      </c>
      <c r="F31" s="62">
        <v>100</v>
      </c>
      <c r="G31" s="61">
        <v>7</v>
      </c>
      <c r="H31" s="61">
        <v>4</v>
      </c>
      <c r="I31" s="61">
        <v>11</v>
      </c>
      <c r="J31" s="61">
        <v>10</v>
      </c>
      <c r="K31" s="61">
        <v>12</v>
      </c>
      <c r="L31" s="61">
        <v>1</v>
      </c>
      <c r="M31" s="61">
        <v>0</v>
      </c>
      <c r="N31" s="61">
        <v>0</v>
      </c>
      <c r="O31" s="61">
        <v>0</v>
      </c>
      <c r="P31" s="62">
        <v>69.72</v>
      </c>
    </row>
    <row r="32" spans="1:16" ht="14.55" customHeight="1" x14ac:dyDescent="0.25">
      <c r="A32" s="308"/>
      <c r="B32" s="307"/>
      <c r="C32" s="63" t="s">
        <v>42</v>
      </c>
      <c r="D32" s="49">
        <v>39</v>
      </c>
      <c r="E32" s="49">
        <v>39</v>
      </c>
      <c r="F32" s="50">
        <v>100</v>
      </c>
      <c r="G32" s="49">
        <v>26</v>
      </c>
      <c r="H32" s="49">
        <v>29</v>
      </c>
      <c r="I32" s="49">
        <v>48</v>
      </c>
      <c r="J32" s="49">
        <v>30</v>
      </c>
      <c r="K32" s="49">
        <v>32</v>
      </c>
      <c r="L32" s="49">
        <v>13</v>
      </c>
      <c r="M32" s="49">
        <v>13</v>
      </c>
      <c r="N32" s="49">
        <v>4</v>
      </c>
      <c r="O32" s="49">
        <v>0</v>
      </c>
      <c r="P32" s="50">
        <v>67.05</v>
      </c>
    </row>
    <row r="33" spans="1:16" ht="14.55" customHeight="1" x14ac:dyDescent="0.25">
      <c r="A33" s="308">
        <v>9</v>
      </c>
      <c r="B33" s="307" t="s">
        <v>170</v>
      </c>
      <c r="C33" s="228" t="s">
        <v>30</v>
      </c>
      <c r="D33" s="61">
        <v>36</v>
      </c>
      <c r="E33" s="61">
        <v>36</v>
      </c>
      <c r="F33" s="62">
        <v>100</v>
      </c>
      <c r="G33" s="61">
        <v>23</v>
      </c>
      <c r="H33" s="61">
        <v>17</v>
      </c>
      <c r="I33" s="61">
        <v>23</v>
      </c>
      <c r="J33" s="61">
        <v>20</v>
      </c>
      <c r="K33" s="61">
        <v>27</v>
      </c>
      <c r="L33" s="61">
        <v>25</v>
      </c>
      <c r="M33" s="61">
        <v>26</v>
      </c>
      <c r="N33" s="61">
        <v>19</v>
      </c>
      <c r="O33" s="61">
        <v>0</v>
      </c>
      <c r="P33" s="62">
        <v>55.21</v>
      </c>
    </row>
    <row r="34" spans="1:16" ht="14.55" customHeight="1" x14ac:dyDescent="0.25">
      <c r="A34" s="308"/>
      <c r="B34" s="307"/>
      <c r="C34" s="228" t="s">
        <v>31</v>
      </c>
      <c r="D34" s="61">
        <v>25</v>
      </c>
      <c r="E34" s="61">
        <v>25</v>
      </c>
      <c r="F34" s="62">
        <v>100</v>
      </c>
      <c r="G34" s="61">
        <v>4</v>
      </c>
      <c r="H34" s="61">
        <v>17</v>
      </c>
      <c r="I34" s="61">
        <v>13</v>
      </c>
      <c r="J34" s="61">
        <v>24</v>
      </c>
      <c r="K34" s="61">
        <v>20</v>
      </c>
      <c r="L34" s="61">
        <v>19</v>
      </c>
      <c r="M34" s="61">
        <v>14</v>
      </c>
      <c r="N34" s="61">
        <v>14</v>
      </c>
      <c r="O34" s="61">
        <v>0</v>
      </c>
      <c r="P34" s="62">
        <v>52.8</v>
      </c>
    </row>
    <row r="35" spans="1:16" ht="14.55" customHeight="1" x14ac:dyDescent="0.25">
      <c r="A35" s="308"/>
      <c r="B35" s="307"/>
      <c r="C35" s="63" t="s">
        <v>42</v>
      </c>
      <c r="D35" s="49">
        <v>61</v>
      </c>
      <c r="E35" s="49">
        <v>61</v>
      </c>
      <c r="F35" s="50">
        <v>100</v>
      </c>
      <c r="G35" s="49">
        <v>27</v>
      </c>
      <c r="H35" s="49">
        <v>34</v>
      </c>
      <c r="I35" s="49">
        <v>36</v>
      </c>
      <c r="J35" s="49">
        <v>44</v>
      </c>
      <c r="K35" s="49">
        <v>47</v>
      </c>
      <c r="L35" s="49">
        <v>44</v>
      </c>
      <c r="M35" s="49">
        <v>40</v>
      </c>
      <c r="N35" s="49">
        <v>33</v>
      </c>
      <c r="O35" s="49">
        <v>0</v>
      </c>
      <c r="P35" s="50">
        <v>54.22</v>
      </c>
    </row>
    <row r="36" spans="1:16" ht="14.55" customHeight="1" x14ac:dyDescent="0.25">
      <c r="A36" s="308">
        <v>10</v>
      </c>
      <c r="B36" s="307" t="s">
        <v>171</v>
      </c>
      <c r="C36" s="228" t="s">
        <v>30</v>
      </c>
      <c r="D36" s="61">
        <v>50</v>
      </c>
      <c r="E36" s="61">
        <v>48</v>
      </c>
      <c r="F36" s="62">
        <v>96</v>
      </c>
      <c r="G36" s="61">
        <v>29</v>
      </c>
      <c r="H36" s="61">
        <v>23</v>
      </c>
      <c r="I36" s="61">
        <v>29</v>
      </c>
      <c r="J36" s="61">
        <v>30</v>
      </c>
      <c r="K36" s="61">
        <v>39</v>
      </c>
      <c r="L36" s="61">
        <v>36</v>
      </c>
      <c r="M36" s="61">
        <v>23</v>
      </c>
      <c r="N36" s="61">
        <v>39</v>
      </c>
      <c r="O36" s="61">
        <v>2</v>
      </c>
      <c r="P36" s="62">
        <v>53.3</v>
      </c>
    </row>
    <row r="37" spans="1:16" ht="14.55" customHeight="1" x14ac:dyDescent="0.25">
      <c r="A37" s="308"/>
      <c r="B37" s="307"/>
      <c r="C37" s="228" t="s">
        <v>31</v>
      </c>
      <c r="D37" s="61">
        <v>64</v>
      </c>
      <c r="E37" s="61">
        <v>63</v>
      </c>
      <c r="F37" s="62">
        <v>98.44</v>
      </c>
      <c r="G37" s="61">
        <v>75</v>
      </c>
      <c r="H37" s="61">
        <v>56</v>
      </c>
      <c r="I37" s="61">
        <v>43</v>
      </c>
      <c r="J37" s="61">
        <v>35</v>
      </c>
      <c r="K37" s="61">
        <v>33</v>
      </c>
      <c r="L37" s="61">
        <v>23</v>
      </c>
      <c r="M37" s="61">
        <v>26</v>
      </c>
      <c r="N37" s="61">
        <v>28</v>
      </c>
      <c r="O37" s="61">
        <v>1</v>
      </c>
      <c r="P37" s="62">
        <v>66.64</v>
      </c>
    </row>
    <row r="38" spans="1:16" ht="14.55" customHeight="1" x14ac:dyDescent="0.25">
      <c r="A38" s="308"/>
      <c r="B38" s="307"/>
      <c r="C38" s="63" t="s">
        <v>42</v>
      </c>
      <c r="D38" s="49">
        <v>114</v>
      </c>
      <c r="E38" s="49">
        <v>111</v>
      </c>
      <c r="F38" s="50">
        <v>97.37</v>
      </c>
      <c r="G38" s="49">
        <v>104</v>
      </c>
      <c r="H38" s="49">
        <v>79</v>
      </c>
      <c r="I38" s="49">
        <v>72</v>
      </c>
      <c r="J38" s="49">
        <v>65</v>
      </c>
      <c r="K38" s="49">
        <v>72</v>
      </c>
      <c r="L38" s="49">
        <v>59</v>
      </c>
      <c r="M38" s="49">
        <v>49</v>
      </c>
      <c r="N38" s="49">
        <v>67</v>
      </c>
      <c r="O38" s="49">
        <v>3</v>
      </c>
      <c r="P38" s="50">
        <v>60.79</v>
      </c>
    </row>
    <row r="39" spans="1:16" ht="14.55" customHeight="1" x14ac:dyDescent="0.25">
      <c r="A39" s="308">
        <v>11</v>
      </c>
      <c r="B39" s="307" t="s">
        <v>172</v>
      </c>
      <c r="C39" s="228" t="s">
        <v>30</v>
      </c>
      <c r="D39" s="61">
        <v>52</v>
      </c>
      <c r="E39" s="61">
        <v>49</v>
      </c>
      <c r="F39" s="62">
        <v>94.23</v>
      </c>
      <c r="G39" s="61">
        <v>22</v>
      </c>
      <c r="H39" s="61">
        <v>32</v>
      </c>
      <c r="I39" s="61">
        <v>30</v>
      </c>
      <c r="J39" s="61">
        <v>39</v>
      </c>
      <c r="K39" s="61">
        <v>26</v>
      </c>
      <c r="L39" s="61">
        <v>35</v>
      </c>
      <c r="M39" s="61">
        <v>31</v>
      </c>
      <c r="N39" s="61">
        <v>38</v>
      </c>
      <c r="O39" s="61">
        <v>7</v>
      </c>
      <c r="P39" s="62">
        <v>52.12</v>
      </c>
    </row>
    <row r="40" spans="1:16" ht="14.55" customHeight="1" x14ac:dyDescent="0.25">
      <c r="A40" s="308"/>
      <c r="B40" s="307"/>
      <c r="C40" s="228" t="s">
        <v>31</v>
      </c>
      <c r="D40" s="61">
        <v>78</v>
      </c>
      <c r="E40" s="61">
        <v>77</v>
      </c>
      <c r="F40" s="62">
        <v>98.72</v>
      </c>
      <c r="G40" s="61">
        <v>88</v>
      </c>
      <c r="H40" s="61">
        <v>51</v>
      </c>
      <c r="I40" s="61">
        <v>54</v>
      </c>
      <c r="J40" s="61">
        <v>61</v>
      </c>
      <c r="K40" s="61">
        <v>44</v>
      </c>
      <c r="L40" s="61">
        <v>45</v>
      </c>
      <c r="M40" s="61">
        <v>29</v>
      </c>
      <c r="N40" s="61">
        <v>17</v>
      </c>
      <c r="O40" s="61">
        <v>1</v>
      </c>
      <c r="P40" s="62">
        <v>66.540000000000006</v>
      </c>
    </row>
    <row r="41" spans="1:16" ht="14.55" customHeight="1" x14ac:dyDescent="0.25">
      <c r="A41" s="308"/>
      <c r="B41" s="307"/>
      <c r="C41" s="63" t="s">
        <v>42</v>
      </c>
      <c r="D41" s="49">
        <v>130</v>
      </c>
      <c r="E41" s="49">
        <v>126</v>
      </c>
      <c r="F41" s="50">
        <v>96.92</v>
      </c>
      <c r="G41" s="49">
        <v>110</v>
      </c>
      <c r="H41" s="49">
        <v>83</v>
      </c>
      <c r="I41" s="49">
        <v>84</v>
      </c>
      <c r="J41" s="49">
        <v>100</v>
      </c>
      <c r="K41" s="49">
        <v>70</v>
      </c>
      <c r="L41" s="49">
        <v>80</v>
      </c>
      <c r="M41" s="49">
        <v>60</v>
      </c>
      <c r="N41" s="49">
        <v>55</v>
      </c>
      <c r="O41" s="49">
        <v>8</v>
      </c>
      <c r="P41" s="50">
        <v>60.77</v>
      </c>
    </row>
    <row r="42" spans="1:16" ht="14.55" customHeight="1" x14ac:dyDescent="0.25">
      <c r="A42" s="308">
        <v>12</v>
      </c>
      <c r="B42" s="307" t="s">
        <v>173</v>
      </c>
      <c r="C42" s="228" t="s">
        <v>30</v>
      </c>
      <c r="D42" s="61">
        <v>15</v>
      </c>
      <c r="E42" s="61">
        <v>15</v>
      </c>
      <c r="F42" s="62">
        <v>100</v>
      </c>
      <c r="G42" s="61">
        <v>9</v>
      </c>
      <c r="H42" s="61">
        <v>9</v>
      </c>
      <c r="I42" s="61">
        <v>15</v>
      </c>
      <c r="J42" s="61">
        <v>9</v>
      </c>
      <c r="K42" s="61">
        <v>12</v>
      </c>
      <c r="L42" s="61">
        <v>8</v>
      </c>
      <c r="M42" s="61">
        <v>10</v>
      </c>
      <c r="N42" s="61">
        <v>3</v>
      </c>
      <c r="O42" s="61">
        <v>0</v>
      </c>
      <c r="P42" s="62">
        <v>60.83</v>
      </c>
    </row>
    <row r="43" spans="1:16" ht="14.55" customHeight="1" x14ac:dyDescent="0.25">
      <c r="A43" s="308"/>
      <c r="B43" s="307"/>
      <c r="C43" s="228" t="s">
        <v>31</v>
      </c>
      <c r="D43" s="61">
        <v>20</v>
      </c>
      <c r="E43" s="61">
        <v>20</v>
      </c>
      <c r="F43" s="62">
        <v>100</v>
      </c>
      <c r="G43" s="61">
        <v>26</v>
      </c>
      <c r="H43" s="61">
        <v>17</v>
      </c>
      <c r="I43" s="61">
        <v>16</v>
      </c>
      <c r="J43" s="61">
        <v>10</v>
      </c>
      <c r="K43" s="61">
        <v>16</v>
      </c>
      <c r="L43" s="61">
        <v>7</v>
      </c>
      <c r="M43" s="61">
        <v>5</v>
      </c>
      <c r="N43" s="61">
        <v>3</v>
      </c>
      <c r="O43" s="61">
        <v>0</v>
      </c>
      <c r="P43" s="62">
        <v>71.38</v>
      </c>
    </row>
    <row r="44" spans="1:16" ht="14.55" customHeight="1" x14ac:dyDescent="0.25">
      <c r="A44" s="308"/>
      <c r="B44" s="307"/>
      <c r="C44" s="63" t="s">
        <v>42</v>
      </c>
      <c r="D44" s="49">
        <v>35</v>
      </c>
      <c r="E44" s="49">
        <v>35</v>
      </c>
      <c r="F44" s="50">
        <v>100</v>
      </c>
      <c r="G44" s="49">
        <v>35</v>
      </c>
      <c r="H44" s="49">
        <v>26</v>
      </c>
      <c r="I44" s="49">
        <v>31</v>
      </c>
      <c r="J44" s="49">
        <v>19</v>
      </c>
      <c r="K44" s="49">
        <v>28</v>
      </c>
      <c r="L44" s="49">
        <v>15</v>
      </c>
      <c r="M44" s="49">
        <v>15</v>
      </c>
      <c r="N44" s="49">
        <v>6</v>
      </c>
      <c r="O44" s="49">
        <v>0</v>
      </c>
      <c r="P44" s="50">
        <v>66.86</v>
      </c>
    </row>
    <row r="45" spans="1:16" ht="14.55" customHeight="1" x14ac:dyDescent="0.25">
      <c r="A45" s="308">
        <v>13</v>
      </c>
      <c r="B45" s="307" t="s">
        <v>175</v>
      </c>
      <c r="C45" s="228" t="s">
        <v>30</v>
      </c>
      <c r="D45" s="61">
        <v>87</v>
      </c>
      <c r="E45" s="61">
        <v>86</v>
      </c>
      <c r="F45" s="62">
        <v>98.85</v>
      </c>
      <c r="G45" s="61">
        <v>36</v>
      </c>
      <c r="H45" s="61">
        <v>48</v>
      </c>
      <c r="I45" s="61">
        <v>62</v>
      </c>
      <c r="J45" s="61">
        <v>55</v>
      </c>
      <c r="K45" s="61">
        <v>70</v>
      </c>
      <c r="L45" s="61">
        <v>54</v>
      </c>
      <c r="M45" s="61">
        <v>63</v>
      </c>
      <c r="N45" s="61">
        <v>46</v>
      </c>
      <c r="O45" s="61">
        <v>1</v>
      </c>
      <c r="P45" s="62">
        <v>54.17</v>
      </c>
    </row>
    <row r="46" spans="1:16" ht="14.55" customHeight="1" x14ac:dyDescent="0.25">
      <c r="A46" s="308"/>
      <c r="B46" s="307"/>
      <c r="C46" s="228" t="s">
        <v>31</v>
      </c>
      <c r="D46" s="61">
        <v>68</v>
      </c>
      <c r="E46" s="61">
        <v>66</v>
      </c>
      <c r="F46" s="62">
        <v>97.06</v>
      </c>
      <c r="G46" s="61">
        <v>43</v>
      </c>
      <c r="H46" s="61">
        <v>47</v>
      </c>
      <c r="I46" s="61">
        <v>46</v>
      </c>
      <c r="J46" s="61">
        <v>57</v>
      </c>
      <c r="K46" s="61">
        <v>38</v>
      </c>
      <c r="L46" s="61">
        <v>52</v>
      </c>
      <c r="M46" s="61">
        <v>28</v>
      </c>
      <c r="N46" s="61">
        <v>23</v>
      </c>
      <c r="O46" s="61">
        <v>6</v>
      </c>
      <c r="P46" s="62">
        <v>59.6</v>
      </c>
    </row>
    <row r="47" spans="1:16" ht="14.55" customHeight="1" x14ac:dyDescent="0.25">
      <c r="A47" s="308"/>
      <c r="B47" s="307"/>
      <c r="C47" s="63" t="s">
        <v>42</v>
      </c>
      <c r="D47" s="49">
        <v>155</v>
      </c>
      <c r="E47" s="49">
        <v>152</v>
      </c>
      <c r="F47" s="50">
        <v>98.06</v>
      </c>
      <c r="G47" s="49">
        <v>79</v>
      </c>
      <c r="H47" s="49">
        <v>95</v>
      </c>
      <c r="I47" s="49">
        <v>108</v>
      </c>
      <c r="J47" s="49">
        <v>112</v>
      </c>
      <c r="K47" s="49">
        <v>108</v>
      </c>
      <c r="L47" s="49">
        <v>106</v>
      </c>
      <c r="M47" s="49">
        <v>91</v>
      </c>
      <c r="N47" s="49">
        <v>69</v>
      </c>
      <c r="O47" s="49">
        <v>7</v>
      </c>
      <c r="P47" s="50">
        <v>56.55</v>
      </c>
    </row>
    <row r="48" spans="1:16" ht="14.55" customHeight="1" x14ac:dyDescent="0.25">
      <c r="A48" s="308">
        <v>14</v>
      </c>
      <c r="B48" s="307" t="s">
        <v>176</v>
      </c>
      <c r="C48" s="228" t="s">
        <v>30</v>
      </c>
      <c r="D48" s="61">
        <v>20</v>
      </c>
      <c r="E48" s="61">
        <v>20</v>
      </c>
      <c r="F48" s="62">
        <v>100</v>
      </c>
      <c r="G48" s="61">
        <v>23</v>
      </c>
      <c r="H48" s="61">
        <v>24</v>
      </c>
      <c r="I48" s="61">
        <v>18</v>
      </c>
      <c r="J48" s="61">
        <v>20</v>
      </c>
      <c r="K48" s="61">
        <v>9</v>
      </c>
      <c r="L48" s="61">
        <v>4</v>
      </c>
      <c r="M48" s="61">
        <v>1</v>
      </c>
      <c r="N48" s="61">
        <v>1</v>
      </c>
      <c r="O48" s="61">
        <v>0</v>
      </c>
      <c r="P48" s="62">
        <v>76.38</v>
      </c>
    </row>
    <row r="49" spans="1:16" ht="14.55" customHeight="1" x14ac:dyDescent="0.25">
      <c r="A49" s="308"/>
      <c r="B49" s="307"/>
      <c r="C49" s="228" t="s">
        <v>31</v>
      </c>
      <c r="D49" s="61">
        <v>16</v>
      </c>
      <c r="E49" s="61">
        <v>16</v>
      </c>
      <c r="F49" s="62">
        <v>100</v>
      </c>
      <c r="G49" s="61">
        <v>11</v>
      </c>
      <c r="H49" s="61">
        <v>11</v>
      </c>
      <c r="I49" s="61">
        <v>16</v>
      </c>
      <c r="J49" s="61">
        <v>7</v>
      </c>
      <c r="K49" s="61">
        <v>12</v>
      </c>
      <c r="L49" s="61">
        <v>7</v>
      </c>
      <c r="M49" s="61">
        <v>9</v>
      </c>
      <c r="N49" s="61">
        <v>7</v>
      </c>
      <c r="O49" s="61">
        <v>0</v>
      </c>
      <c r="P49" s="62">
        <v>60.94</v>
      </c>
    </row>
    <row r="50" spans="1:16" ht="14.55" customHeight="1" x14ac:dyDescent="0.25">
      <c r="A50" s="308"/>
      <c r="B50" s="307"/>
      <c r="C50" s="63" t="s">
        <v>42</v>
      </c>
      <c r="D50" s="49">
        <v>36</v>
      </c>
      <c r="E50" s="49">
        <v>36</v>
      </c>
      <c r="F50" s="50">
        <v>100</v>
      </c>
      <c r="G50" s="49">
        <v>34</v>
      </c>
      <c r="H50" s="49">
        <v>35</v>
      </c>
      <c r="I50" s="49">
        <v>34</v>
      </c>
      <c r="J50" s="49">
        <v>27</v>
      </c>
      <c r="K50" s="49">
        <v>21</v>
      </c>
      <c r="L50" s="49">
        <v>11</v>
      </c>
      <c r="M50" s="49">
        <v>10</v>
      </c>
      <c r="N50" s="49">
        <v>8</v>
      </c>
      <c r="O50" s="49">
        <v>0</v>
      </c>
      <c r="P50" s="50">
        <v>69.510000000000005</v>
      </c>
    </row>
    <row r="51" spans="1:16" ht="14.55" customHeight="1" x14ac:dyDescent="0.25">
      <c r="A51" s="308">
        <v>15</v>
      </c>
      <c r="B51" s="307" t="s">
        <v>179</v>
      </c>
      <c r="C51" s="228" t="s">
        <v>30</v>
      </c>
      <c r="D51" s="61">
        <v>27</v>
      </c>
      <c r="E51" s="61">
        <v>25</v>
      </c>
      <c r="F51" s="62">
        <v>92.59</v>
      </c>
      <c r="G51" s="61">
        <v>4</v>
      </c>
      <c r="H51" s="61">
        <v>5</v>
      </c>
      <c r="I51" s="61">
        <v>10</v>
      </c>
      <c r="J51" s="61">
        <v>15</v>
      </c>
      <c r="K51" s="61">
        <v>20</v>
      </c>
      <c r="L51" s="61">
        <v>28</v>
      </c>
      <c r="M51" s="61">
        <v>25</v>
      </c>
      <c r="N51" s="61">
        <v>23</v>
      </c>
      <c r="O51" s="61">
        <v>5</v>
      </c>
      <c r="P51" s="62">
        <v>40.65</v>
      </c>
    </row>
    <row r="52" spans="1:16" ht="14.55" customHeight="1" x14ac:dyDescent="0.25">
      <c r="A52" s="308"/>
      <c r="B52" s="307"/>
      <c r="C52" s="228" t="s">
        <v>31</v>
      </c>
      <c r="D52" s="61">
        <v>45</v>
      </c>
      <c r="E52" s="61">
        <v>45</v>
      </c>
      <c r="F52" s="62">
        <v>100</v>
      </c>
      <c r="G52" s="61">
        <v>11</v>
      </c>
      <c r="H52" s="61">
        <v>26</v>
      </c>
      <c r="I52" s="61">
        <v>24</v>
      </c>
      <c r="J52" s="61">
        <v>27</v>
      </c>
      <c r="K52" s="61">
        <v>33</v>
      </c>
      <c r="L52" s="61">
        <v>42</v>
      </c>
      <c r="M52" s="61">
        <v>34</v>
      </c>
      <c r="N52" s="61">
        <v>28</v>
      </c>
      <c r="O52" s="61">
        <v>0</v>
      </c>
      <c r="P52" s="62">
        <v>50.17</v>
      </c>
    </row>
    <row r="53" spans="1:16" ht="14.55" customHeight="1" x14ac:dyDescent="0.25">
      <c r="A53" s="308"/>
      <c r="B53" s="307"/>
      <c r="C53" s="63" t="s">
        <v>42</v>
      </c>
      <c r="D53" s="49">
        <v>72</v>
      </c>
      <c r="E53" s="49">
        <v>70</v>
      </c>
      <c r="F53" s="50">
        <v>97.22</v>
      </c>
      <c r="G53" s="49">
        <v>15</v>
      </c>
      <c r="H53" s="49">
        <v>31</v>
      </c>
      <c r="I53" s="49">
        <v>34</v>
      </c>
      <c r="J53" s="49">
        <v>42</v>
      </c>
      <c r="K53" s="49">
        <v>53</v>
      </c>
      <c r="L53" s="49">
        <v>70</v>
      </c>
      <c r="M53" s="49">
        <v>59</v>
      </c>
      <c r="N53" s="49">
        <v>51</v>
      </c>
      <c r="O53" s="49">
        <v>5</v>
      </c>
      <c r="P53" s="50">
        <v>46.6</v>
      </c>
    </row>
    <row r="54" spans="1:16" ht="14.55" customHeight="1" x14ac:dyDescent="0.25">
      <c r="A54" s="308">
        <v>16</v>
      </c>
      <c r="B54" s="307" t="s">
        <v>180</v>
      </c>
      <c r="C54" s="228" t="s">
        <v>30</v>
      </c>
      <c r="D54" s="61">
        <v>77</v>
      </c>
      <c r="E54" s="61">
        <v>77</v>
      </c>
      <c r="F54" s="62">
        <v>100</v>
      </c>
      <c r="G54" s="61">
        <v>33</v>
      </c>
      <c r="H54" s="61">
        <v>62</v>
      </c>
      <c r="I54" s="61">
        <v>51</v>
      </c>
      <c r="J54" s="61">
        <v>47</v>
      </c>
      <c r="K54" s="61">
        <v>78</v>
      </c>
      <c r="L54" s="61">
        <v>53</v>
      </c>
      <c r="M54" s="61">
        <v>42</v>
      </c>
      <c r="N54" s="61">
        <v>19</v>
      </c>
      <c r="O54" s="61">
        <v>0</v>
      </c>
      <c r="P54" s="62">
        <v>58.86</v>
      </c>
    </row>
    <row r="55" spans="1:16" ht="14.55" customHeight="1" x14ac:dyDescent="0.25">
      <c r="A55" s="308"/>
      <c r="B55" s="307"/>
      <c r="C55" s="228" t="s">
        <v>31</v>
      </c>
      <c r="D55" s="61">
        <v>76</v>
      </c>
      <c r="E55" s="61">
        <v>76</v>
      </c>
      <c r="F55" s="62">
        <v>100</v>
      </c>
      <c r="G55" s="61">
        <v>40</v>
      </c>
      <c r="H55" s="61">
        <v>51</v>
      </c>
      <c r="I55" s="61">
        <v>70</v>
      </c>
      <c r="J55" s="61">
        <v>60</v>
      </c>
      <c r="K55" s="61">
        <v>65</v>
      </c>
      <c r="L55" s="61">
        <v>46</v>
      </c>
      <c r="M55" s="61">
        <v>32</v>
      </c>
      <c r="N55" s="61">
        <v>16</v>
      </c>
      <c r="O55" s="61">
        <v>0</v>
      </c>
      <c r="P55" s="62">
        <v>61.68</v>
      </c>
    </row>
    <row r="56" spans="1:16" ht="14.55" customHeight="1" x14ac:dyDescent="0.25">
      <c r="A56" s="308"/>
      <c r="B56" s="307"/>
      <c r="C56" s="63" t="s">
        <v>42</v>
      </c>
      <c r="D56" s="49">
        <v>153</v>
      </c>
      <c r="E56" s="49">
        <v>153</v>
      </c>
      <c r="F56" s="50">
        <v>100</v>
      </c>
      <c r="G56" s="49">
        <v>73</v>
      </c>
      <c r="H56" s="49">
        <v>113</v>
      </c>
      <c r="I56" s="49">
        <v>121</v>
      </c>
      <c r="J56" s="49">
        <v>107</v>
      </c>
      <c r="K56" s="49">
        <v>143</v>
      </c>
      <c r="L56" s="49">
        <v>99</v>
      </c>
      <c r="M56" s="49">
        <v>74</v>
      </c>
      <c r="N56" s="49">
        <v>35</v>
      </c>
      <c r="O56" s="49">
        <v>0</v>
      </c>
      <c r="P56" s="50">
        <v>60.26</v>
      </c>
    </row>
    <row r="57" spans="1:16" ht="14.55" customHeight="1" x14ac:dyDescent="0.25">
      <c r="A57" s="308">
        <v>17</v>
      </c>
      <c r="B57" s="307" t="s">
        <v>181</v>
      </c>
      <c r="C57" s="228" t="s">
        <v>30</v>
      </c>
      <c r="D57" s="61">
        <v>18</v>
      </c>
      <c r="E57" s="61">
        <v>18</v>
      </c>
      <c r="F57" s="62">
        <v>100</v>
      </c>
      <c r="G57" s="61">
        <v>15</v>
      </c>
      <c r="H57" s="61">
        <v>11</v>
      </c>
      <c r="I57" s="61">
        <v>12</v>
      </c>
      <c r="J57" s="61">
        <v>12</v>
      </c>
      <c r="K57" s="61">
        <v>16</v>
      </c>
      <c r="L57" s="61">
        <v>9</v>
      </c>
      <c r="M57" s="61">
        <v>9</v>
      </c>
      <c r="N57" s="61">
        <v>6</v>
      </c>
      <c r="O57" s="61">
        <v>0</v>
      </c>
      <c r="P57" s="62">
        <v>61.67</v>
      </c>
    </row>
    <row r="58" spans="1:16" ht="14.55" customHeight="1" x14ac:dyDescent="0.25">
      <c r="A58" s="308"/>
      <c r="B58" s="307"/>
      <c r="C58" s="228" t="s">
        <v>31</v>
      </c>
      <c r="D58" s="61">
        <v>18</v>
      </c>
      <c r="E58" s="61">
        <v>18</v>
      </c>
      <c r="F58" s="62">
        <v>100</v>
      </c>
      <c r="G58" s="61">
        <v>9</v>
      </c>
      <c r="H58" s="61">
        <v>13</v>
      </c>
      <c r="I58" s="61">
        <v>15</v>
      </c>
      <c r="J58" s="61">
        <v>17</v>
      </c>
      <c r="K58" s="61">
        <v>14</v>
      </c>
      <c r="L58" s="61">
        <v>6</v>
      </c>
      <c r="M58" s="61">
        <v>8</v>
      </c>
      <c r="N58" s="61">
        <v>8</v>
      </c>
      <c r="O58" s="61">
        <v>0</v>
      </c>
      <c r="P58" s="62">
        <v>60.56</v>
      </c>
    </row>
    <row r="59" spans="1:16" ht="14.55" customHeight="1" x14ac:dyDescent="0.25">
      <c r="A59" s="308"/>
      <c r="B59" s="307"/>
      <c r="C59" s="63" t="s">
        <v>42</v>
      </c>
      <c r="D59" s="49">
        <v>36</v>
      </c>
      <c r="E59" s="49">
        <v>36</v>
      </c>
      <c r="F59" s="50">
        <v>100</v>
      </c>
      <c r="G59" s="49">
        <v>24</v>
      </c>
      <c r="H59" s="49">
        <v>24</v>
      </c>
      <c r="I59" s="49">
        <v>27</v>
      </c>
      <c r="J59" s="49">
        <v>29</v>
      </c>
      <c r="K59" s="49">
        <v>30</v>
      </c>
      <c r="L59" s="49">
        <v>15</v>
      </c>
      <c r="M59" s="49">
        <v>17</v>
      </c>
      <c r="N59" s="49">
        <v>14</v>
      </c>
      <c r="O59" s="49">
        <v>0</v>
      </c>
      <c r="P59" s="50">
        <v>61.11</v>
      </c>
    </row>
    <row r="60" spans="1:16" ht="14.55" customHeight="1" x14ac:dyDescent="0.25">
      <c r="A60" s="308">
        <v>18</v>
      </c>
      <c r="B60" s="307" t="s">
        <v>182</v>
      </c>
      <c r="C60" s="228" t="s">
        <v>30</v>
      </c>
      <c r="D60" s="61">
        <v>50</v>
      </c>
      <c r="E60" s="61">
        <v>48</v>
      </c>
      <c r="F60" s="62">
        <v>96</v>
      </c>
      <c r="G60" s="61">
        <v>31</v>
      </c>
      <c r="H60" s="61">
        <v>28</v>
      </c>
      <c r="I60" s="61">
        <v>29</v>
      </c>
      <c r="J60" s="61">
        <v>34</v>
      </c>
      <c r="K60" s="61">
        <v>33</v>
      </c>
      <c r="L60" s="61">
        <v>27</v>
      </c>
      <c r="M60" s="61">
        <v>40</v>
      </c>
      <c r="N60" s="61">
        <v>22</v>
      </c>
      <c r="O60" s="61">
        <v>6</v>
      </c>
      <c r="P60" s="62">
        <v>55.15</v>
      </c>
    </row>
    <row r="61" spans="1:16" ht="14.55" customHeight="1" x14ac:dyDescent="0.25">
      <c r="A61" s="308"/>
      <c r="B61" s="307"/>
      <c r="C61" s="228" t="s">
        <v>31</v>
      </c>
      <c r="D61" s="61">
        <v>47</v>
      </c>
      <c r="E61" s="61">
        <v>47</v>
      </c>
      <c r="F61" s="62">
        <v>100</v>
      </c>
      <c r="G61" s="61">
        <v>30</v>
      </c>
      <c r="H61" s="61">
        <v>35</v>
      </c>
      <c r="I61" s="61">
        <v>23</v>
      </c>
      <c r="J61" s="61">
        <v>27</v>
      </c>
      <c r="K61" s="61">
        <v>31</v>
      </c>
      <c r="L61" s="61">
        <v>34</v>
      </c>
      <c r="M61" s="61">
        <v>32</v>
      </c>
      <c r="N61" s="61">
        <v>23</v>
      </c>
      <c r="O61" s="61">
        <v>0</v>
      </c>
      <c r="P61" s="62">
        <v>56.97</v>
      </c>
    </row>
    <row r="62" spans="1:16" ht="14.55" customHeight="1" x14ac:dyDescent="0.25">
      <c r="A62" s="308"/>
      <c r="B62" s="307"/>
      <c r="C62" s="63" t="s">
        <v>42</v>
      </c>
      <c r="D62" s="49">
        <v>97</v>
      </c>
      <c r="E62" s="49">
        <v>95</v>
      </c>
      <c r="F62" s="50">
        <v>97.94</v>
      </c>
      <c r="G62" s="49">
        <v>61</v>
      </c>
      <c r="H62" s="49">
        <v>63</v>
      </c>
      <c r="I62" s="49">
        <v>52</v>
      </c>
      <c r="J62" s="49">
        <v>61</v>
      </c>
      <c r="K62" s="49">
        <v>64</v>
      </c>
      <c r="L62" s="49">
        <v>61</v>
      </c>
      <c r="M62" s="49">
        <v>72</v>
      </c>
      <c r="N62" s="49">
        <v>45</v>
      </c>
      <c r="O62" s="49">
        <v>6</v>
      </c>
      <c r="P62" s="50">
        <v>56.03</v>
      </c>
    </row>
    <row r="63" spans="1:16" ht="14.55" customHeight="1" x14ac:dyDescent="0.25">
      <c r="A63" s="308">
        <v>19</v>
      </c>
      <c r="B63" s="307" t="s">
        <v>183</v>
      </c>
      <c r="C63" s="228" t="s">
        <v>30</v>
      </c>
      <c r="D63" s="61">
        <v>35</v>
      </c>
      <c r="E63" s="61">
        <v>35</v>
      </c>
      <c r="F63" s="62">
        <v>100</v>
      </c>
      <c r="G63" s="61">
        <v>11</v>
      </c>
      <c r="H63" s="61">
        <v>34</v>
      </c>
      <c r="I63" s="61">
        <v>21</v>
      </c>
      <c r="J63" s="61">
        <v>26</v>
      </c>
      <c r="K63" s="61">
        <v>32</v>
      </c>
      <c r="L63" s="61">
        <v>33</v>
      </c>
      <c r="M63" s="61">
        <v>13</v>
      </c>
      <c r="N63" s="61">
        <v>5</v>
      </c>
      <c r="O63" s="61">
        <v>0</v>
      </c>
      <c r="P63" s="62">
        <v>60</v>
      </c>
    </row>
    <row r="64" spans="1:16" ht="14.55" customHeight="1" x14ac:dyDescent="0.25">
      <c r="A64" s="308"/>
      <c r="B64" s="307"/>
      <c r="C64" s="228" t="s">
        <v>31</v>
      </c>
      <c r="D64" s="61">
        <v>26</v>
      </c>
      <c r="E64" s="61">
        <v>25</v>
      </c>
      <c r="F64" s="62">
        <v>96.15</v>
      </c>
      <c r="G64" s="61">
        <v>14</v>
      </c>
      <c r="H64" s="61">
        <v>19</v>
      </c>
      <c r="I64" s="61">
        <v>25</v>
      </c>
      <c r="J64" s="61">
        <v>18</v>
      </c>
      <c r="K64" s="61">
        <v>15</v>
      </c>
      <c r="L64" s="61">
        <v>20</v>
      </c>
      <c r="M64" s="61">
        <v>9</v>
      </c>
      <c r="N64" s="61">
        <v>9</v>
      </c>
      <c r="O64" s="61">
        <v>1</v>
      </c>
      <c r="P64" s="62">
        <v>60.77</v>
      </c>
    </row>
    <row r="65" spans="1:16" ht="14.55" customHeight="1" x14ac:dyDescent="0.25">
      <c r="A65" s="308"/>
      <c r="B65" s="307"/>
      <c r="C65" s="63" t="s">
        <v>42</v>
      </c>
      <c r="D65" s="49">
        <v>61</v>
      </c>
      <c r="E65" s="49">
        <v>60</v>
      </c>
      <c r="F65" s="50">
        <v>98.36</v>
      </c>
      <c r="G65" s="49">
        <v>25</v>
      </c>
      <c r="H65" s="49">
        <v>53</v>
      </c>
      <c r="I65" s="49">
        <v>46</v>
      </c>
      <c r="J65" s="49">
        <v>44</v>
      </c>
      <c r="K65" s="49">
        <v>47</v>
      </c>
      <c r="L65" s="49">
        <v>53</v>
      </c>
      <c r="M65" s="49">
        <v>22</v>
      </c>
      <c r="N65" s="49">
        <v>14</v>
      </c>
      <c r="O65" s="49">
        <v>1</v>
      </c>
      <c r="P65" s="50">
        <v>60.33</v>
      </c>
    </row>
    <row r="66" spans="1:16" ht="14.55" customHeight="1" x14ac:dyDescent="0.25">
      <c r="A66" s="308">
        <v>20</v>
      </c>
      <c r="B66" s="307" t="s">
        <v>186</v>
      </c>
      <c r="C66" s="228" t="s">
        <v>30</v>
      </c>
      <c r="D66" s="61">
        <v>27</v>
      </c>
      <c r="E66" s="61">
        <v>27</v>
      </c>
      <c r="F66" s="62">
        <v>100</v>
      </c>
      <c r="G66" s="61">
        <v>14</v>
      </c>
      <c r="H66" s="61">
        <v>13</v>
      </c>
      <c r="I66" s="61">
        <v>20</v>
      </c>
      <c r="J66" s="61">
        <v>26</v>
      </c>
      <c r="K66" s="61">
        <v>17</v>
      </c>
      <c r="L66" s="61">
        <v>15</v>
      </c>
      <c r="M66" s="61">
        <v>14</v>
      </c>
      <c r="N66" s="61">
        <v>16</v>
      </c>
      <c r="O66" s="61">
        <v>0</v>
      </c>
      <c r="P66" s="62">
        <v>56.48</v>
      </c>
    </row>
    <row r="67" spans="1:16" ht="14.55" customHeight="1" x14ac:dyDescent="0.25">
      <c r="A67" s="308"/>
      <c r="B67" s="307"/>
      <c r="C67" s="228" t="s">
        <v>31</v>
      </c>
      <c r="D67" s="61">
        <v>23</v>
      </c>
      <c r="E67" s="61">
        <v>22</v>
      </c>
      <c r="F67" s="62">
        <v>95.65</v>
      </c>
      <c r="G67" s="61">
        <v>22</v>
      </c>
      <c r="H67" s="61">
        <v>15</v>
      </c>
      <c r="I67" s="61">
        <v>17</v>
      </c>
      <c r="J67" s="61">
        <v>11</v>
      </c>
      <c r="K67" s="61">
        <v>14</v>
      </c>
      <c r="L67" s="61">
        <v>13</v>
      </c>
      <c r="M67" s="61">
        <v>7</v>
      </c>
      <c r="N67" s="61">
        <v>13</v>
      </c>
      <c r="O67" s="61">
        <v>3</v>
      </c>
      <c r="P67" s="62">
        <v>60.87</v>
      </c>
    </row>
    <row r="68" spans="1:16" ht="14.55" customHeight="1" x14ac:dyDescent="0.25">
      <c r="A68" s="308"/>
      <c r="B68" s="307"/>
      <c r="C68" s="63" t="s">
        <v>42</v>
      </c>
      <c r="D68" s="49">
        <v>50</v>
      </c>
      <c r="E68" s="49">
        <v>49</v>
      </c>
      <c r="F68" s="50">
        <v>98</v>
      </c>
      <c r="G68" s="49">
        <v>36</v>
      </c>
      <c r="H68" s="49">
        <v>28</v>
      </c>
      <c r="I68" s="49">
        <v>37</v>
      </c>
      <c r="J68" s="49">
        <v>37</v>
      </c>
      <c r="K68" s="49">
        <v>31</v>
      </c>
      <c r="L68" s="49">
        <v>28</v>
      </c>
      <c r="M68" s="49">
        <v>21</v>
      </c>
      <c r="N68" s="49">
        <v>29</v>
      </c>
      <c r="O68" s="49">
        <v>3</v>
      </c>
      <c r="P68" s="50">
        <v>58.5</v>
      </c>
    </row>
    <row r="69" spans="1:16" ht="14.55" customHeight="1" x14ac:dyDescent="0.25">
      <c r="A69" s="308">
        <v>21</v>
      </c>
      <c r="B69" s="307" t="s">
        <v>187</v>
      </c>
      <c r="C69" s="228" t="s">
        <v>30</v>
      </c>
      <c r="D69" s="61">
        <v>25</v>
      </c>
      <c r="E69" s="61">
        <v>25</v>
      </c>
      <c r="F69" s="62">
        <v>100</v>
      </c>
      <c r="G69" s="61">
        <v>9</v>
      </c>
      <c r="H69" s="61">
        <v>15</v>
      </c>
      <c r="I69" s="61">
        <v>14</v>
      </c>
      <c r="J69" s="61">
        <v>17</v>
      </c>
      <c r="K69" s="61">
        <v>26</v>
      </c>
      <c r="L69" s="61">
        <v>19</v>
      </c>
      <c r="M69" s="61">
        <v>18</v>
      </c>
      <c r="N69" s="61">
        <v>7</v>
      </c>
      <c r="O69" s="61">
        <v>0</v>
      </c>
      <c r="P69" s="62">
        <v>55</v>
      </c>
    </row>
    <row r="70" spans="1:16" ht="14.55" customHeight="1" x14ac:dyDescent="0.25">
      <c r="A70" s="308"/>
      <c r="B70" s="307"/>
      <c r="C70" s="228" t="s">
        <v>31</v>
      </c>
      <c r="D70" s="61">
        <v>24</v>
      </c>
      <c r="E70" s="61">
        <v>22</v>
      </c>
      <c r="F70" s="62">
        <v>91.67</v>
      </c>
      <c r="G70" s="61">
        <v>26</v>
      </c>
      <c r="H70" s="61">
        <v>15</v>
      </c>
      <c r="I70" s="61">
        <v>17</v>
      </c>
      <c r="J70" s="61">
        <v>14</v>
      </c>
      <c r="K70" s="61">
        <v>20</v>
      </c>
      <c r="L70" s="61">
        <v>10</v>
      </c>
      <c r="M70" s="61">
        <v>11</v>
      </c>
      <c r="N70" s="61">
        <v>5</v>
      </c>
      <c r="O70" s="61">
        <v>2</v>
      </c>
      <c r="P70" s="62">
        <v>64.790000000000006</v>
      </c>
    </row>
    <row r="71" spans="1:16" ht="14.55" customHeight="1" x14ac:dyDescent="0.25">
      <c r="A71" s="308"/>
      <c r="B71" s="307"/>
      <c r="C71" s="63" t="s">
        <v>42</v>
      </c>
      <c r="D71" s="49">
        <v>49</v>
      </c>
      <c r="E71" s="49">
        <v>47</v>
      </c>
      <c r="F71" s="50">
        <v>95.92</v>
      </c>
      <c r="G71" s="49">
        <v>35</v>
      </c>
      <c r="H71" s="49">
        <v>30</v>
      </c>
      <c r="I71" s="49">
        <v>31</v>
      </c>
      <c r="J71" s="49">
        <v>31</v>
      </c>
      <c r="K71" s="49">
        <v>46</v>
      </c>
      <c r="L71" s="49">
        <v>29</v>
      </c>
      <c r="M71" s="49">
        <v>29</v>
      </c>
      <c r="N71" s="49">
        <v>12</v>
      </c>
      <c r="O71" s="49">
        <v>2</v>
      </c>
      <c r="P71" s="50">
        <v>59.8</v>
      </c>
    </row>
    <row r="72" spans="1:16" ht="14.55" customHeight="1" x14ac:dyDescent="0.25">
      <c r="A72" s="308">
        <v>22</v>
      </c>
      <c r="B72" s="307" t="s">
        <v>189</v>
      </c>
      <c r="C72" s="228" t="s">
        <v>30</v>
      </c>
      <c r="D72" s="61">
        <v>54</v>
      </c>
      <c r="E72" s="61">
        <v>44</v>
      </c>
      <c r="F72" s="62">
        <v>81.48</v>
      </c>
      <c r="G72" s="61">
        <v>19</v>
      </c>
      <c r="H72" s="61">
        <v>37</v>
      </c>
      <c r="I72" s="61">
        <v>30</v>
      </c>
      <c r="J72" s="61">
        <v>27</v>
      </c>
      <c r="K72" s="61">
        <v>37</v>
      </c>
      <c r="L72" s="61">
        <v>37</v>
      </c>
      <c r="M72" s="61">
        <v>44</v>
      </c>
      <c r="N72" s="61">
        <v>27</v>
      </c>
      <c r="O72" s="61">
        <v>12</v>
      </c>
      <c r="P72" s="62">
        <v>50.93</v>
      </c>
    </row>
    <row r="73" spans="1:16" ht="14.55" customHeight="1" x14ac:dyDescent="0.25">
      <c r="A73" s="308"/>
      <c r="B73" s="307"/>
      <c r="C73" s="228" t="s">
        <v>31</v>
      </c>
      <c r="D73" s="61">
        <v>63</v>
      </c>
      <c r="E73" s="61">
        <v>53</v>
      </c>
      <c r="F73" s="62">
        <v>84.13</v>
      </c>
      <c r="G73" s="61">
        <v>32</v>
      </c>
      <c r="H73" s="61">
        <v>28</v>
      </c>
      <c r="I73" s="61">
        <v>34</v>
      </c>
      <c r="J73" s="61">
        <v>42</v>
      </c>
      <c r="K73" s="61">
        <v>51</v>
      </c>
      <c r="L73" s="61">
        <v>43</v>
      </c>
      <c r="M73" s="61">
        <v>51</v>
      </c>
      <c r="N73" s="61">
        <v>23</v>
      </c>
      <c r="O73" s="61">
        <v>11</v>
      </c>
      <c r="P73" s="62">
        <v>52.54</v>
      </c>
    </row>
    <row r="74" spans="1:16" ht="14.55" customHeight="1" x14ac:dyDescent="0.25">
      <c r="A74" s="308"/>
      <c r="B74" s="307"/>
      <c r="C74" s="63" t="s">
        <v>42</v>
      </c>
      <c r="D74" s="49">
        <v>117</v>
      </c>
      <c r="E74" s="49">
        <v>97</v>
      </c>
      <c r="F74" s="50">
        <v>82.91</v>
      </c>
      <c r="G74" s="49">
        <v>51</v>
      </c>
      <c r="H74" s="49">
        <v>65</v>
      </c>
      <c r="I74" s="49">
        <v>64</v>
      </c>
      <c r="J74" s="49">
        <v>69</v>
      </c>
      <c r="K74" s="49">
        <v>88</v>
      </c>
      <c r="L74" s="49">
        <v>80</v>
      </c>
      <c r="M74" s="49">
        <v>95</v>
      </c>
      <c r="N74" s="49">
        <v>50</v>
      </c>
      <c r="O74" s="49">
        <v>23</v>
      </c>
      <c r="P74" s="50">
        <v>51.79</v>
      </c>
    </row>
    <row r="75" spans="1:16" ht="14.55" customHeight="1" x14ac:dyDescent="0.25">
      <c r="A75" s="308">
        <v>23</v>
      </c>
      <c r="B75" s="307" t="s">
        <v>190</v>
      </c>
      <c r="C75" s="228" t="s">
        <v>30</v>
      </c>
      <c r="D75" s="61">
        <v>37</v>
      </c>
      <c r="E75" s="61">
        <v>36</v>
      </c>
      <c r="F75" s="62">
        <v>97.3</v>
      </c>
      <c r="G75" s="61">
        <v>31</v>
      </c>
      <c r="H75" s="61">
        <v>28</v>
      </c>
      <c r="I75" s="61">
        <v>24</v>
      </c>
      <c r="J75" s="61">
        <v>25</v>
      </c>
      <c r="K75" s="61">
        <v>27</v>
      </c>
      <c r="L75" s="61">
        <v>23</v>
      </c>
      <c r="M75" s="61">
        <v>15</v>
      </c>
      <c r="N75" s="61">
        <v>11</v>
      </c>
      <c r="O75" s="61">
        <v>1</v>
      </c>
      <c r="P75" s="62">
        <v>62.91</v>
      </c>
    </row>
    <row r="76" spans="1:16" ht="14.55" customHeight="1" x14ac:dyDescent="0.25">
      <c r="A76" s="308"/>
      <c r="B76" s="307"/>
      <c r="C76" s="228" t="s">
        <v>31</v>
      </c>
      <c r="D76" s="61">
        <v>40</v>
      </c>
      <c r="E76" s="61">
        <v>37</v>
      </c>
      <c r="F76" s="62">
        <v>92.5</v>
      </c>
      <c r="G76" s="61">
        <v>21</v>
      </c>
      <c r="H76" s="61">
        <v>34</v>
      </c>
      <c r="I76" s="61">
        <v>15</v>
      </c>
      <c r="J76" s="61">
        <v>37</v>
      </c>
      <c r="K76" s="61">
        <v>28</v>
      </c>
      <c r="L76" s="61">
        <v>23</v>
      </c>
      <c r="M76" s="61">
        <v>23</v>
      </c>
      <c r="N76" s="61">
        <v>14</v>
      </c>
      <c r="O76" s="61">
        <v>5</v>
      </c>
      <c r="P76" s="62">
        <v>57.63</v>
      </c>
    </row>
    <row r="77" spans="1:16" ht="14.55" customHeight="1" x14ac:dyDescent="0.25">
      <c r="A77" s="308"/>
      <c r="B77" s="307"/>
      <c r="C77" s="63" t="s">
        <v>42</v>
      </c>
      <c r="D77" s="49">
        <v>77</v>
      </c>
      <c r="E77" s="49">
        <v>73</v>
      </c>
      <c r="F77" s="50">
        <v>94.81</v>
      </c>
      <c r="G77" s="49">
        <v>52</v>
      </c>
      <c r="H77" s="49">
        <v>62</v>
      </c>
      <c r="I77" s="49">
        <v>39</v>
      </c>
      <c r="J77" s="49">
        <v>62</v>
      </c>
      <c r="K77" s="49">
        <v>55</v>
      </c>
      <c r="L77" s="49">
        <v>46</v>
      </c>
      <c r="M77" s="49">
        <v>38</v>
      </c>
      <c r="N77" s="49">
        <v>25</v>
      </c>
      <c r="O77" s="49">
        <v>6</v>
      </c>
      <c r="P77" s="50">
        <v>60.16</v>
      </c>
    </row>
    <row r="78" spans="1:16" ht="14.55" customHeight="1" x14ac:dyDescent="0.25">
      <c r="A78" s="308">
        <v>24</v>
      </c>
      <c r="B78" s="307" t="s">
        <v>191</v>
      </c>
      <c r="C78" s="228" t="s">
        <v>30</v>
      </c>
      <c r="D78" s="61">
        <v>32</v>
      </c>
      <c r="E78" s="61">
        <v>32</v>
      </c>
      <c r="F78" s="62">
        <v>100</v>
      </c>
      <c r="G78" s="61">
        <v>13</v>
      </c>
      <c r="H78" s="61">
        <v>22</v>
      </c>
      <c r="I78" s="61">
        <v>34</v>
      </c>
      <c r="J78" s="61">
        <v>19</v>
      </c>
      <c r="K78" s="61">
        <v>39</v>
      </c>
      <c r="L78" s="61">
        <v>13</v>
      </c>
      <c r="M78" s="61">
        <v>9</v>
      </c>
      <c r="N78" s="61">
        <v>11</v>
      </c>
      <c r="O78" s="61">
        <v>0</v>
      </c>
      <c r="P78" s="62">
        <v>61.02</v>
      </c>
    </row>
    <row r="79" spans="1:16" ht="14.55" customHeight="1" x14ac:dyDescent="0.25">
      <c r="A79" s="308"/>
      <c r="B79" s="307"/>
      <c r="C79" s="228" t="s">
        <v>31</v>
      </c>
      <c r="D79" s="61">
        <v>19</v>
      </c>
      <c r="E79" s="61">
        <v>19</v>
      </c>
      <c r="F79" s="62">
        <v>100</v>
      </c>
      <c r="G79" s="61">
        <v>11</v>
      </c>
      <c r="H79" s="61">
        <v>20</v>
      </c>
      <c r="I79" s="61">
        <v>22</v>
      </c>
      <c r="J79" s="61">
        <v>10</v>
      </c>
      <c r="K79" s="61">
        <v>12</v>
      </c>
      <c r="L79" s="61">
        <v>13</v>
      </c>
      <c r="M79" s="61">
        <v>5</v>
      </c>
      <c r="N79" s="61">
        <v>2</v>
      </c>
      <c r="O79" s="61">
        <v>0</v>
      </c>
      <c r="P79" s="62">
        <v>66.97</v>
      </c>
    </row>
    <row r="80" spans="1:16" ht="14.55" customHeight="1" x14ac:dyDescent="0.25">
      <c r="A80" s="308"/>
      <c r="B80" s="307"/>
      <c r="C80" s="63" t="s">
        <v>42</v>
      </c>
      <c r="D80" s="49">
        <v>51</v>
      </c>
      <c r="E80" s="49">
        <v>51</v>
      </c>
      <c r="F80" s="50">
        <v>100</v>
      </c>
      <c r="G80" s="49">
        <v>24</v>
      </c>
      <c r="H80" s="49">
        <v>42</v>
      </c>
      <c r="I80" s="49">
        <v>56</v>
      </c>
      <c r="J80" s="49">
        <v>29</v>
      </c>
      <c r="K80" s="49">
        <v>51</v>
      </c>
      <c r="L80" s="49">
        <v>26</v>
      </c>
      <c r="M80" s="49">
        <v>14</v>
      </c>
      <c r="N80" s="49">
        <v>13</v>
      </c>
      <c r="O80" s="49">
        <v>0</v>
      </c>
      <c r="P80" s="50">
        <v>63.24</v>
      </c>
    </row>
    <row r="81" spans="1:16" ht="14.55" customHeight="1" x14ac:dyDescent="0.25">
      <c r="A81" s="308">
        <v>25</v>
      </c>
      <c r="B81" s="307" t="s">
        <v>193</v>
      </c>
      <c r="C81" s="228" t="s">
        <v>30</v>
      </c>
      <c r="D81" s="61">
        <v>134</v>
      </c>
      <c r="E81" s="61">
        <v>134</v>
      </c>
      <c r="F81" s="62">
        <v>100</v>
      </c>
      <c r="G81" s="61">
        <v>118</v>
      </c>
      <c r="H81" s="61">
        <v>121</v>
      </c>
      <c r="I81" s="61">
        <v>110</v>
      </c>
      <c r="J81" s="61">
        <v>110</v>
      </c>
      <c r="K81" s="61">
        <v>84</v>
      </c>
      <c r="L81" s="61">
        <v>74</v>
      </c>
      <c r="M81" s="61">
        <v>32</v>
      </c>
      <c r="N81" s="61">
        <v>21</v>
      </c>
      <c r="O81" s="61">
        <v>0</v>
      </c>
      <c r="P81" s="62">
        <v>67.989999999999995</v>
      </c>
    </row>
    <row r="82" spans="1:16" ht="14.55" customHeight="1" x14ac:dyDescent="0.25">
      <c r="A82" s="308"/>
      <c r="B82" s="307"/>
      <c r="C82" s="228" t="s">
        <v>31</v>
      </c>
      <c r="D82" s="61">
        <v>95</v>
      </c>
      <c r="E82" s="61">
        <v>95</v>
      </c>
      <c r="F82" s="62">
        <v>100</v>
      </c>
      <c r="G82" s="61">
        <v>78</v>
      </c>
      <c r="H82" s="61">
        <v>89</v>
      </c>
      <c r="I82" s="61">
        <v>90</v>
      </c>
      <c r="J82" s="61">
        <v>73</v>
      </c>
      <c r="K82" s="61">
        <v>55</v>
      </c>
      <c r="L82" s="61">
        <v>49</v>
      </c>
      <c r="M82" s="61">
        <v>27</v>
      </c>
      <c r="N82" s="61">
        <v>14</v>
      </c>
      <c r="O82" s="61">
        <v>0</v>
      </c>
      <c r="P82" s="62">
        <v>68.08</v>
      </c>
    </row>
    <row r="83" spans="1:16" ht="14.55" customHeight="1" x14ac:dyDescent="0.25">
      <c r="A83" s="308"/>
      <c r="B83" s="307"/>
      <c r="C83" s="63" t="s">
        <v>42</v>
      </c>
      <c r="D83" s="49">
        <v>229</v>
      </c>
      <c r="E83" s="49">
        <v>229</v>
      </c>
      <c r="F83" s="50">
        <v>100</v>
      </c>
      <c r="G83" s="49">
        <v>196</v>
      </c>
      <c r="H83" s="49">
        <v>210</v>
      </c>
      <c r="I83" s="49">
        <v>200</v>
      </c>
      <c r="J83" s="49">
        <v>183</v>
      </c>
      <c r="K83" s="49">
        <v>139</v>
      </c>
      <c r="L83" s="49">
        <v>123</v>
      </c>
      <c r="M83" s="49">
        <v>59</v>
      </c>
      <c r="N83" s="49">
        <v>35</v>
      </c>
      <c r="O83" s="49">
        <v>0</v>
      </c>
      <c r="P83" s="50">
        <v>68.02</v>
      </c>
    </row>
    <row r="84" spans="1:16" ht="14.55" customHeight="1" x14ac:dyDescent="0.25">
      <c r="A84" s="308">
        <v>26</v>
      </c>
      <c r="B84" s="307" t="s">
        <v>194</v>
      </c>
      <c r="C84" s="228" t="s">
        <v>30</v>
      </c>
      <c r="D84" s="61">
        <v>93</v>
      </c>
      <c r="E84" s="61">
        <v>93</v>
      </c>
      <c r="F84" s="62">
        <v>100</v>
      </c>
      <c r="G84" s="61">
        <v>59</v>
      </c>
      <c r="H84" s="61">
        <v>67</v>
      </c>
      <c r="I84" s="61">
        <v>76</v>
      </c>
      <c r="J84" s="61">
        <v>71</v>
      </c>
      <c r="K84" s="61">
        <v>68</v>
      </c>
      <c r="L84" s="61">
        <v>61</v>
      </c>
      <c r="M84" s="61">
        <v>45</v>
      </c>
      <c r="N84" s="61">
        <v>18</v>
      </c>
      <c r="O84" s="61">
        <v>0</v>
      </c>
      <c r="P84" s="62">
        <v>62.23</v>
      </c>
    </row>
    <row r="85" spans="1:16" ht="14.55" customHeight="1" x14ac:dyDescent="0.25">
      <c r="A85" s="308"/>
      <c r="B85" s="307"/>
      <c r="C85" s="228" t="s">
        <v>31</v>
      </c>
      <c r="D85" s="61">
        <v>81</v>
      </c>
      <c r="E85" s="61">
        <v>81</v>
      </c>
      <c r="F85" s="62">
        <v>100</v>
      </c>
      <c r="G85" s="61">
        <v>62</v>
      </c>
      <c r="H85" s="61">
        <v>72</v>
      </c>
      <c r="I85" s="61">
        <v>79</v>
      </c>
      <c r="J85" s="61">
        <v>55</v>
      </c>
      <c r="K85" s="61">
        <v>58</v>
      </c>
      <c r="L85" s="61">
        <v>31</v>
      </c>
      <c r="M85" s="61">
        <v>36</v>
      </c>
      <c r="N85" s="61">
        <v>12</v>
      </c>
      <c r="O85" s="61">
        <v>0</v>
      </c>
      <c r="P85" s="62">
        <v>66.599999999999994</v>
      </c>
    </row>
    <row r="86" spans="1:16" ht="14.55" customHeight="1" x14ac:dyDescent="0.25">
      <c r="A86" s="308"/>
      <c r="B86" s="307"/>
      <c r="C86" s="63" t="s">
        <v>42</v>
      </c>
      <c r="D86" s="49">
        <v>174</v>
      </c>
      <c r="E86" s="49">
        <v>174</v>
      </c>
      <c r="F86" s="50">
        <v>100</v>
      </c>
      <c r="G86" s="49">
        <v>121</v>
      </c>
      <c r="H86" s="49">
        <v>139</v>
      </c>
      <c r="I86" s="49">
        <v>155</v>
      </c>
      <c r="J86" s="49">
        <v>126</v>
      </c>
      <c r="K86" s="49">
        <v>126</v>
      </c>
      <c r="L86" s="49">
        <v>92</v>
      </c>
      <c r="M86" s="49">
        <v>81</v>
      </c>
      <c r="N86" s="49">
        <v>30</v>
      </c>
      <c r="O86" s="49">
        <v>0</v>
      </c>
      <c r="P86" s="50">
        <v>64.27</v>
      </c>
    </row>
    <row r="87" spans="1:16" ht="14.55" customHeight="1" x14ac:dyDescent="0.25">
      <c r="A87" s="308">
        <v>27</v>
      </c>
      <c r="B87" s="307" t="s">
        <v>195</v>
      </c>
      <c r="C87" s="228" t="s">
        <v>30</v>
      </c>
      <c r="D87" s="61">
        <v>134</v>
      </c>
      <c r="E87" s="61">
        <v>133</v>
      </c>
      <c r="F87" s="62">
        <v>99.25</v>
      </c>
      <c r="G87" s="61">
        <v>63</v>
      </c>
      <c r="H87" s="61">
        <v>79</v>
      </c>
      <c r="I87" s="61">
        <v>92</v>
      </c>
      <c r="J87" s="61">
        <v>101</v>
      </c>
      <c r="K87" s="61">
        <v>103</v>
      </c>
      <c r="L87" s="61">
        <v>89</v>
      </c>
      <c r="M87" s="61">
        <v>101</v>
      </c>
      <c r="N87" s="61">
        <v>41</v>
      </c>
      <c r="O87" s="61">
        <v>1</v>
      </c>
      <c r="P87" s="62">
        <v>56.64</v>
      </c>
    </row>
    <row r="88" spans="1:16" ht="14.55" customHeight="1" x14ac:dyDescent="0.25">
      <c r="A88" s="308"/>
      <c r="B88" s="307"/>
      <c r="C88" s="228" t="s">
        <v>31</v>
      </c>
      <c r="D88" s="61">
        <v>124</v>
      </c>
      <c r="E88" s="61">
        <v>123</v>
      </c>
      <c r="F88" s="62">
        <v>99.19</v>
      </c>
      <c r="G88" s="61">
        <v>101</v>
      </c>
      <c r="H88" s="61">
        <v>96</v>
      </c>
      <c r="I88" s="61">
        <v>98</v>
      </c>
      <c r="J88" s="61">
        <v>82</v>
      </c>
      <c r="K88" s="61">
        <v>82</v>
      </c>
      <c r="L88" s="61">
        <v>69</v>
      </c>
      <c r="M88" s="61">
        <v>54</v>
      </c>
      <c r="N88" s="61">
        <v>34</v>
      </c>
      <c r="O88" s="61">
        <v>4</v>
      </c>
      <c r="P88" s="62">
        <v>63.61</v>
      </c>
    </row>
    <row r="89" spans="1:16" ht="14.55" customHeight="1" x14ac:dyDescent="0.25">
      <c r="A89" s="308"/>
      <c r="B89" s="307"/>
      <c r="C89" s="63" t="s">
        <v>42</v>
      </c>
      <c r="D89" s="49">
        <v>258</v>
      </c>
      <c r="E89" s="49">
        <v>256</v>
      </c>
      <c r="F89" s="50">
        <v>99.22</v>
      </c>
      <c r="G89" s="49">
        <v>164</v>
      </c>
      <c r="H89" s="49">
        <v>175</v>
      </c>
      <c r="I89" s="49">
        <v>190</v>
      </c>
      <c r="J89" s="49">
        <v>183</v>
      </c>
      <c r="K89" s="49">
        <v>185</v>
      </c>
      <c r="L89" s="49">
        <v>158</v>
      </c>
      <c r="M89" s="49">
        <v>155</v>
      </c>
      <c r="N89" s="49">
        <v>75</v>
      </c>
      <c r="O89" s="49">
        <v>5</v>
      </c>
      <c r="P89" s="50">
        <v>59.99</v>
      </c>
    </row>
    <row r="90" spans="1:16" ht="14.55" customHeight="1" x14ac:dyDescent="0.25">
      <c r="A90" s="308">
        <v>28</v>
      </c>
      <c r="B90" s="307" t="s">
        <v>196</v>
      </c>
      <c r="C90" s="228" t="s">
        <v>30</v>
      </c>
      <c r="D90" s="61">
        <v>78</v>
      </c>
      <c r="E90" s="61">
        <v>76</v>
      </c>
      <c r="F90" s="62">
        <v>97.44</v>
      </c>
      <c r="G90" s="61">
        <v>25</v>
      </c>
      <c r="H90" s="61">
        <v>34</v>
      </c>
      <c r="I90" s="61">
        <v>51</v>
      </c>
      <c r="J90" s="61">
        <v>58</v>
      </c>
      <c r="K90" s="61">
        <v>49</v>
      </c>
      <c r="L90" s="61">
        <v>53</v>
      </c>
      <c r="M90" s="61">
        <v>78</v>
      </c>
      <c r="N90" s="61">
        <v>40</v>
      </c>
      <c r="O90" s="61">
        <v>2</v>
      </c>
      <c r="P90" s="62">
        <v>50.8</v>
      </c>
    </row>
    <row r="91" spans="1:16" ht="14.55" customHeight="1" x14ac:dyDescent="0.25">
      <c r="A91" s="308"/>
      <c r="B91" s="307"/>
      <c r="C91" s="228" t="s">
        <v>31</v>
      </c>
      <c r="D91" s="61">
        <v>54</v>
      </c>
      <c r="E91" s="61">
        <v>54</v>
      </c>
      <c r="F91" s="62">
        <v>100</v>
      </c>
      <c r="G91" s="61">
        <v>32</v>
      </c>
      <c r="H91" s="61">
        <v>30</v>
      </c>
      <c r="I91" s="61">
        <v>43</v>
      </c>
      <c r="J91" s="61">
        <v>25</v>
      </c>
      <c r="K91" s="61">
        <v>40</v>
      </c>
      <c r="L91" s="61">
        <v>34</v>
      </c>
      <c r="M91" s="61">
        <v>46</v>
      </c>
      <c r="N91" s="61">
        <v>20</v>
      </c>
      <c r="O91" s="61">
        <v>0</v>
      </c>
      <c r="P91" s="62">
        <v>56.62</v>
      </c>
    </row>
    <row r="92" spans="1:16" ht="14.55" customHeight="1" x14ac:dyDescent="0.25">
      <c r="A92" s="308"/>
      <c r="B92" s="307"/>
      <c r="C92" s="63" t="s">
        <v>42</v>
      </c>
      <c r="D92" s="49">
        <v>132</v>
      </c>
      <c r="E92" s="49">
        <v>130</v>
      </c>
      <c r="F92" s="50">
        <v>98.48</v>
      </c>
      <c r="G92" s="49">
        <v>57</v>
      </c>
      <c r="H92" s="49">
        <v>64</v>
      </c>
      <c r="I92" s="49">
        <v>94</v>
      </c>
      <c r="J92" s="49">
        <v>83</v>
      </c>
      <c r="K92" s="49">
        <v>89</v>
      </c>
      <c r="L92" s="49">
        <v>87</v>
      </c>
      <c r="M92" s="49">
        <v>124</v>
      </c>
      <c r="N92" s="49">
        <v>60</v>
      </c>
      <c r="O92" s="49">
        <v>2</v>
      </c>
      <c r="P92" s="50">
        <v>53.18</v>
      </c>
    </row>
    <row r="93" spans="1:16" ht="14.55" customHeight="1" x14ac:dyDescent="0.25">
      <c r="A93" s="308">
        <v>29</v>
      </c>
      <c r="B93" s="307" t="s">
        <v>197</v>
      </c>
      <c r="C93" s="228" t="s">
        <v>30</v>
      </c>
      <c r="D93" s="61">
        <v>25</v>
      </c>
      <c r="E93" s="61">
        <v>25</v>
      </c>
      <c r="F93" s="62">
        <v>100</v>
      </c>
      <c r="G93" s="61">
        <v>12</v>
      </c>
      <c r="H93" s="61">
        <v>18</v>
      </c>
      <c r="I93" s="61">
        <v>24</v>
      </c>
      <c r="J93" s="61">
        <v>25</v>
      </c>
      <c r="K93" s="61">
        <v>15</v>
      </c>
      <c r="L93" s="61">
        <v>13</v>
      </c>
      <c r="M93" s="61">
        <v>15</v>
      </c>
      <c r="N93" s="61">
        <v>3</v>
      </c>
      <c r="O93" s="61">
        <v>0</v>
      </c>
      <c r="P93" s="62">
        <v>62.3</v>
      </c>
    </row>
    <row r="94" spans="1:16" ht="14.55" customHeight="1" x14ac:dyDescent="0.25">
      <c r="A94" s="308"/>
      <c r="B94" s="307"/>
      <c r="C94" s="228" t="s">
        <v>31</v>
      </c>
      <c r="D94" s="61">
        <v>8</v>
      </c>
      <c r="E94" s="61">
        <v>8</v>
      </c>
      <c r="F94" s="62">
        <v>100</v>
      </c>
      <c r="G94" s="61">
        <v>3</v>
      </c>
      <c r="H94" s="61">
        <v>7</v>
      </c>
      <c r="I94" s="61">
        <v>5</v>
      </c>
      <c r="J94" s="61">
        <v>8</v>
      </c>
      <c r="K94" s="61">
        <v>5</v>
      </c>
      <c r="L94" s="61">
        <v>7</v>
      </c>
      <c r="M94" s="61">
        <v>1</v>
      </c>
      <c r="N94" s="61">
        <v>4</v>
      </c>
      <c r="O94" s="61">
        <v>0</v>
      </c>
      <c r="P94" s="62">
        <v>59.38</v>
      </c>
    </row>
    <row r="95" spans="1:16" ht="14.55" customHeight="1" x14ac:dyDescent="0.25">
      <c r="A95" s="308"/>
      <c r="B95" s="307"/>
      <c r="C95" s="63" t="s">
        <v>42</v>
      </c>
      <c r="D95" s="49">
        <v>33</v>
      </c>
      <c r="E95" s="49">
        <v>33</v>
      </c>
      <c r="F95" s="50">
        <v>100</v>
      </c>
      <c r="G95" s="49">
        <v>15</v>
      </c>
      <c r="H95" s="49">
        <v>25</v>
      </c>
      <c r="I95" s="49">
        <v>29</v>
      </c>
      <c r="J95" s="49">
        <v>33</v>
      </c>
      <c r="K95" s="49">
        <v>20</v>
      </c>
      <c r="L95" s="49">
        <v>20</v>
      </c>
      <c r="M95" s="49">
        <v>16</v>
      </c>
      <c r="N95" s="49">
        <v>7</v>
      </c>
      <c r="O95" s="49">
        <v>0</v>
      </c>
      <c r="P95" s="50">
        <v>61.59</v>
      </c>
    </row>
    <row r="96" spans="1:16" ht="14.55" customHeight="1" x14ac:dyDescent="0.25">
      <c r="A96" s="308">
        <v>30</v>
      </c>
      <c r="B96" s="307" t="s">
        <v>199</v>
      </c>
      <c r="C96" s="228" t="s">
        <v>30</v>
      </c>
      <c r="D96" s="61">
        <v>44</v>
      </c>
      <c r="E96" s="61">
        <v>44</v>
      </c>
      <c r="F96" s="62">
        <v>100</v>
      </c>
      <c r="G96" s="61">
        <v>13</v>
      </c>
      <c r="H96" s="61">
        <v>23</v>
      </c>
      <c r="I96" s="61">
        <v>37</v>
      </c>
      <c r="J96" s="61">
        <v>34</v>
      </c>
      <c r="K96" s="61">
        <v>53</v>
      </c>
      <c r="L96" s="61">
        <v>20</v>
      </c>
      <c r="M96" s="61">
        <v>28</v>
      </c>
      <c r="N96" s="61">
        <v>12</v>
      </c>
      <c r="O96" s="61">
        <v>0</v>
      </c>
      <c r="P96" s="62">
        <v>56.65</v>
      </c>
    </row>
    <row r="97" spans="1:16" ht="14.55" customHeight="1" x14ac:dyDescent="0.25">
      <c r="A97" s="308"/>
      <c r="B97" s="307"/>
      <c r="C97" s="228" t="s">
        <v>31</v>
      </c>
      <c r="D97" s="61">
        <v>29</v>
      </c>
      <c r="E97" s="61">
        <v>29</v>
      </c>
      <c r="F97" s="62">
        <v>100</v>
      </c>
      <c r="G97" s="61">
        <v>28</v>
      </c>
      <c r="H97" s="61">
        <v>18</v>
      </c>
      <c r="I97" s="61">
        <v>22</v>
      </c>
      <c r="J97" s="61">
        <v>17</v>
      </c>
      <c r="K97" s="61">
        <v>24</v>
      </c>
      <c r="L97" s="61">
        <v>18</v>
      </c>
      <c r="M97" s="61">
        <v>7</v>
      </c>
      <c r="N97" s="61">
        <v>11</v>
      </c>
      <c r="O97" s="61">
        <v>0</v>
      </c>
      <c r="P97" s="62">
        <v>63.97</v>
      </c>
    </row>
    <row r="98" spans="1:16" ht="14.55" customHeight="1" x14ac:dyDescent="0.25">
      <c r="A98" s="308"/>
      <c r="B98" s="307"/>
      <c r="C98" s="63" t="s">
        <v>42</v>
      </c>
      <c r="D98" s="49">
        <v>73</v>
      </c>
      <c r="E98" s="49">
        <v>73</v>
      </c>
      <c r="F98" s="50">
        <v>100</v>
      </c>
      <c r="G98" s="49">
        <v>41</v>
      </c>
      <c r="H98" s="49">
        <v>41</v>
      </c>
      <c r="I98" s="49">
        <v>59</v>
      </c>
      <c r="J98" s="49">
        <v>51</v>
      </c>
      <c r="K98" s="49">
        <v>77</v>
      </c>
      <c r="L98" s="49">
        <v>38</v>
      </c>
      <c r="M98" s="49">
        <v>35</v>
      </c>
      <c r="N98" s="49">
        <v>23</v>
      </c>
      <c r="O98" s="49">
        <v>0</v>
      </c>
      <c r="P98" s="50">
        <v>59.55</v>
      </c>
    </row>
    <row r="99" spans="1:16" ht="14.55" customHeight="1" x14ac:dyDescent="0.25">
      <c r="A99" s="308">
        <v>31</v>
      </c>
      <c r="B99" s="307" t="s">
        <v>200</v>
      </c>
      <c r="C99" s="228" t="s">
        <v>30</v>
      </c>
      <c r="D99" s="61">
        <v>24</v>
      </c>
      <c r="E99" s="61">
        <v>24</v>
      </c>
      <c r="F99" s="62">
        <v>100</v>
      </c>
      <c r="G99" s="61">
        <v>5</v>
      </c>
      <c r="H99" s="61">
        <v>11</v>
      </c>
      <c r="I99" s="61">
        <v>16</v>
      </c>
      <c r="J99" s="61">
        <v>13</v>
      </c>
      <c r="K99" s="61">
        <v>20</v>
      </c>
      <c r="L99" s="61">
        <v>27</v>
      </c>
      <c r="M99" s="61">
        <v>16</v>
      </c>
      <c r="N99" s="61">
        <v>12</v>
      </c>
      <c r="O99" s="61">
        <v>0</v>
      </c>
      <c r="P99" s="62">
        <v>50.31</v>
      </c>
    </row>
    <row r="100" spans="1:16" ht="14.55" customHeight="1" x14ac:dyDescent="0.25">
      <c r="A100" s="308"/>
      <c r="B100" s="307"/>
      <c r="C100" s="228" t="s">
        <v>31</v>
      </c>
      <c r="D100" s="61">
        <v>21</v>
      </c>
      <c r="E100" s="61">
        <v>21</v>
      </c>
      <c r="F100" s="62">
        <v>100</v>
      </c>
      <c r="G100" s="61">
        <v>6</v>
      </c>
      <c r="H100" s="61">
        <v>7</v>
      </c>
      <c r="I100" s="61">
        <v>14</v>
      </c>
      <c r="J100" s="61">
        <v>15</v>
      </c>
      <c r="K100" s="61">
        <v>12</v>
      </c>
      <c r="L100" s="61">
        <v>23</v>
      </c>
      <c r="M100" s="61">
        <v>16</v>
      </c>
      <c r="N100" s="61">
        <v>12</v>
      </c>
      <c r="O100" s="61">
        <v>0</v>
      </c>
      <c r="P100" s="62">
        <v>49.64</v>
      </c>
    </row>
    <row r="101" spans="1:16" ht="14.55" customHeight="1" x14ac:dyDescent="0.25">
      <c r="A101" s="308"/>
      <c r="B101" s="307"/>
      <c r="C101" s="63" t="s">
        <v>42</v>
      </c>
      <c r="D101" s="49">
        <v>45</v>
      </c>
      <c r="E101" s="49">
        <v>45</v>
      </c>
      <c r="F101" s="50">
        <v>100</v>
      </c>
      <c r="G101" s="49">
        <v>11</v>
      </c>
      <c r="H101" s="49">
        <v>18</v>
      </c>
      <c r="I101" s="49">
        <v>30</v>
      </c>
      <c r="J101" s="49">
        <v>28</v>
      </c>
      <c r="K101" s="49">
        <v>32</v>
      </c>
      <c r="L101" s="49">
        <v>50</v>
      </c>
      <c r="M101" s="49">
        <v>32</v>
      </c>
      <c r="N101" s="49">
        <v>24</v>
      </c>
      <c r="O101" s="49">
        <v>0</v>
      </c>
      <c r="P101" s="50">
        <v>50</v>
      </c>
    </row>
    <row r="102" spans="1:16" ht="14.55" customHeight="1" x14ac:dyDescent="0.25">
      <c r="A102" s="308">
        <v>32</v>
      </c>
      <c r="B102" s="307" t="s">
        <v>201</v>
      </c>
      <c r="C102" s="228" t="s">
        <v>30</v>
      </c>
      <c r="D102" s="61">
        <v>22</v>
      </c>
      <c r="E102" s="61">
        <v>22</v>
      </c>
      <c r="F102" s="62">
        <v>100</v>
      </c>
      <c r="G102" s="61">
        <v>3</v>
      </c>
      <c r="H102" s="61">
        <v>7</v>
      </c>
      <c r="I102" s="61">
        <v>20</v>
      </c>
      <c r="J102" s="61">
        <v>17</v>
      </c>
      <c r="K102" s="61">
        <v>20</v>
      </c>
      <c r="L102" s="61">
        <v>23</v>
      </c>
      <c r="M102" s="61">
        <v>11</v>
      </c>
      <c r="N102" s="61">
        <v>9</v>
      </c>
      <c r="O102" s="61">
        <v>0</v>
      </c>
      <c r="P102" s="62">
        <v>52.05</v>
      </c>
    </row>
    <row r="103" spans="1:16" ht="14.55" customHeight="1" x14ac:dyDescent="0.25">
      <c r="A103" s="308"/>
      <c r="B103" s="307"/>
      <c r="C103" s="228" t="s">
        <v>31</v>
      </c>
      <c r="D103" s="61">
        <v>15</v>
      </c>
      <c r="E103" s="61">
        <v>15</v>
      </c>
      <c r="F103" s="62">
        <v>100</v>
      </c>
      <c r="G103" s="61">
        <v>2</v>
      </c>
      <c r="H103" s="61">
        <v>11</v>
      </c>
      <c r="I103" s="61">
        <v>10</v>
      </c>
      <c r="J103" s="61">
        <v>8</v>
      </c>
      <c r="K103" s="61">
        <v>10</v>
      </c>
      <c r="L103" s="61">
        <v>14</v>
      </c>
      <c r="M103" s="61">
        <v>10</v>
      </c>
      <c r="N103" s="61">
        <v>10</v>
      </c>
      <c r="O103" s="61">
        <v>0</v>
      </c>
      <c r="P103" s="62">
        <v>50.83</v>
      </c>
    </row>
    <row r="104" spans="1:16" ht="14.55" customHeight="1" x14ac:dyDescent="0.25">
      <c r="A104" s="308"/>
      <c r="B104" s="307"/>
      <c r="C104" s="63" t="s">
        <v>42</v>
      </c>
      <c r="D104" s="49">
        <v>37</v>
      </c>
      <c r="E104" s="49">
        <v>37</v>
      </c>
      <c r="F104" s="50">
        <v>100</v>
      </c>
      <c r="G104" s="49">
        <v>5</v>
      </c>
      <c r="H104" s="49">
        <v>18</v>
      </c>
      <c r="I104" s="49">
        <v>30</v>
      </c>
      <c r="J104" s="49">
        <v>25</v>
      </c>
      <c r="K104" s="49">
        <v>30</v>
      </c>
      <c r="L104" s="49">
        <v>37</v>
      </c>
      <c r="M104" s="49">
        <v>21</v>
      </c>
      <c r="N104" s="49">
        <v>19</v>
      </c>
      <c r="O104" s="49">
        <v>0</v>
      </c>
      <c r="P104" s="50">
        <v>51.55</v>
      </c>
    </row>
    <row r="105" spans="1:16" ht="14.55" customHeight="1" x14ac:dyDescent="0.25">
      <c r="A105" s="308">
        <v>33</v>
      </c>
      <c r="B105" s="307" t="s">
        <v>202</v>
      </c>
      <c r="C105" s="228" t="s">
        <v>30</v>
      </c>
      <c r="D105" s="61">
        <v>4</v>
      </c>
      <c r="E105" s="61">
        <v>4</v>
      </c>
      <c r="F105" s="62">
        <v>100</v>
      </c>
      <c r="G105" s="61">
        <v>1</v>
      </c>
      <c r="H105" s="61">
        <v>1</v>
      </c>
      <c r="I105" s="61">
        <v>1</v>
      </c>
      <c r="J105" s="61">
        <v>3</v>
      </c>
      <c r="K105" s="61">
        <v>4</v>
      </c>
      <c r="L105" s="61">
        <v>5</v>
      </c>
      <c r="M105" s="61">
        <v>2</v>
      </c>
      <c r="N105" s="61">
        <v>3</v>
      </c>
      <c r="O105" s="61">
        <v>0</v>
      </c>
      <c r="P105" s="62">
        <v>46.25</v>
      </c>
    </row>
    <row r="106" spans="1:16" ht="14.55" customHeight="1" x14ac:dyDescent="0.25">
      <c r="A106" s="308"/>
      <c r="B106" s="307"/>
      <c r="C106" s="228" t="s">
        <v>31</v>
      </c>
      <c r="D106" s="61">
        <v>7</v>
      </c>
      <c r="E106" s="61">
        <v>7</v>
      </c>
      <c r="F106" s="62">
        <v>100</v>
      </c>
      <c r="G106" s="61">
        <v>2</v>
      </c>
      <c r="H106" s="61">
        <v>1</v>
      </c>
      <c r="I106" s="61">
        <v>4</v>
      </c>
      <c r="J106" s="61">
        <v>3</v>
      </c>
      <c r="K106" s="61">
        <v>5</v>
      </c>
      <c r="L106" s="61">
        <v>5</v>
      </c>
      <c r="M106" s="61">
        <v>11</v>
      </c>
      <c r="N106" s="61">
        <v>4</v>
      </c>
      <c r="O106" s="61">
        <v>0</v>
      </c>
      <c r="P106" s="62">
        <v>43.93</v>
      </c>
    </row>
    <row r="107" spans="1:16" ht="14.55" customHeight="1" x14ac:dyDescent="0.25">
      <c r="A107" s="308"/>
      <c r="B107" s="307"/>
      <c r="C107" s="63" t="s">
        <v>42</v>
      </c>
      <c r="D107" s="49">
        <v>11</v>
      </c>
      <c r="E107" s="49">
        <v>11</v>
      </c>
      <c r="F107" s="50">
        <v>100</v>
      </c>
      <c r="G107" s="49">
        <v>3</v>
      </c>
      <c r="H107" s="49">
        <v>2</v>
      </c>
      <c r="I107" s="49">
        <v>5</v>
      </c>
      <c r="J107" s="49">
        <v>6</v>
      </c>
      <c r="K107" s="49">
        <v>9</v>
      </c>
      <c r="L107" s="49">
        <v>10</v>
      </c>
      <c r="M107" s="49">
        <v>13</v>
      </c>
      <c r="N107" s="49">
        <v>7</v>
      </c>
      <c r="O107" s="49">
        <v>0</v>
      </c>
      <c r="P107" s="50">
        <v>44.77</v>
      </c>
    </row>
    <row r="108" spans="1:16" ht="14.55" customHeight="1" x14ac:dyDescent="0.25">
      <c r="A108" s="308">
        <v>34</v>
      </c>
      <c r="B108" s="307" t="s">
        <v>203</v>
      </c>
      <c r="C108" s="228" t="s">
        <v>30</v>
      </c>
      <c r="D108" s="61">
        <v>23</v>
      </c>
      <c r="E108" s="61">
        <v>23</v>
      </c>
      <c r="F108" s="62">
        <v>100</v>
      </c>
      <c r="G108" s="61">
        <v>18</v>
      </c>
      <c r="H108" s="61">
        <v>17</v>
      </c>
      <c r="I108" s="61">
        <v>11</v>
      </c>
      <c r="J108" s="61">
        <v>12</v>
      </c>
      <c r="K108" s="61">
        <v>13</v>
      </c>
      <c r="L108" s="61">
        <v>18</v>
      </c>
      <c r="M108" s="61">
        <v>12</v>
      </c>
      <c r="N108" s="61">
        <v>14</v>
      </c>
      <c r="O108" s="61">
        <v>0</v>
      </c>
      <c r="P108" s="62">
        <v>57.93</v>
      </c>
    </row>
    <row r="109" spans="1:16" ht="14.55" customHeight="1" x14ac:dyDescent="0.25">
      <c r="A109" s="308"/>
      <c r="B109" s="307"/>
      <c r="C109" s="228" t="s">
        <v>31</v>
      </c>
      <c r="D109" s="61">
        <v>11</v>
      </c>
      <c r="E109" s="61">
        <v>11</v>
      </c>
      <c r="F109" s="62">
        <v>100</v>
      </c>
      <c r="G109" s="61">
        <v>8</v>
      </c>
      <c r="H109" s="61">
        <v>13</v>
      </c>
      <c r="I109" s="61">
        <v>7</v>
      </c>
      <c r="J109" s="61">
        <v>11</v>
      </c>
      <c r="K109" s="61">
        <v>6</v>
      </c>
      <c r="L109" s="61">
        <v>5</v>
      </c>
      <c r="M109" s="61">
        <v>5</v>
      </c>
      <c r="N109" s="61">
        <v>0</v>
      </c>
      <c r="O109" s="61">
        <v>0</v>
      </c>
      <c r="P109" s="62">
        <v>68.41</v>
      </c>
    </row>
    <row r="110" spans="1:16" ht="14.55" customHeight="1" x14ac:dyDescent="0.25">
      <c r="A110" s="308"/>
      <c r="B110" s="307"/>
      <c r="C110" s="63" t="s">
        <v>42</v>
      </c>
      <c r="D110" s="49">
        <v>34</v>
      </c>
      <c r="E110" s="49">
        <v>34</v>
      </c>
      <c r="F110" s="50">
        <v>100</v>
      </c>
      <c r="G110" s="49">
        <v>26</v>
      </c>
      <c r="H110" s="49">
        <v>30</v>
      </c>
      <c r="I110" s="49">
        <v>18</v>
      </c>
      <c r="J110" s="49">
        <v>23</v>
      </c>
      <c r="K110" s="49">
        <v>19</v>
      </c>
      <c r="L110" s="49">
        <v>23</v>
      </c>
      <c r="M110" s="49">
        <v>17</v>
      </c>
      <c r="N110" s="49">
        <v>14</v>
      </c>
      <c r="O110" s="49">
        <v>0</v>
      </c>
      <c r="P110" s="50">
        <v>61.32</v>
      </c>
    </row>
    <row r="111" spans="1:16" ht="14.55" customHeight="1" x14ac:dyDescent="0.25">
      <c r="A111" s="308">
        <v>35</v>
      </c>
      <c r="B111" s="307" t="s">
        <v>204</v>
      </c>
      <c r="C111" s="228" t="s">
        <v>30</v>
      </c>
      <c r="D111" s="61">
        <v>50</v>
      </c>
      <c r="E111" s="61">
        <v>50</v>
      </c>
      <c r="F111" s="62">
        <v>100</v>
      </c>
      <c r="G111" s="61">
        <v>13</v>
      </c>
      <c r="H111" s="61">
        <v>25</v>
      </c>
      <c r="I111" s="61">
        <v>34</v>
      </c>
      <c r="J111" s="61">
        <v>34</v>
      </c>
      <c r="K111" s="61">
        <v>33</v>
      </c>
      <c r="L111" s="61">
        <v>45</v>
      </c>
      <c r="M111" s="61">
        <v>49</v>
      </c>
      <c r="N111" s="61">
        <v>17</v>
      </c>
      <c r="O111" s="61">
        <v>0</v>
      </c>
      <c r="P111" s="62">
        <v>51.75</v>
      </c>
    </row>
    <row r="112" spans="1:16" ht="14.55" customHeight="1" x14ac:dyDescent="0.25">
      <c r="A112" s="308"/>
      <c r="B112" s="307"/>
      <c r="C112" s="228" t="s">
        <v>31</v>
      </c>
      <c r="D112" s="61">
        <v>27</v>
      </c>
      <c r="E112" s="61">
        <v>27</v>
      </c>
      <c r="F112" s="62">
        <v>100</v>
      </c>
      <c r="G112" s="61">
        <v>5</v>
      </c>
      <c r="H112" s="61">
        <v>14</v>
      </c>
      <c r="I112" s="61">
        <v>10</v>
      </c>
      <c r="J112" s="61">
        <v>23</v>
      </c>
      <c r="K112" s="61">
        <v>26</v>
      </c>
      <c r="L112" s="61">
        <v>33</v>
      </c>
      <c r="M112" s="61">
        <v>12</v>
      </c>
      <c r="N112" s="61">
        <v>12</v>
      </c>
      <c r="O112" s="61">
        <v>0</v>
      </c>
      <c r="P112" s="62">
        <v>51.11</v>
      </c>
    </row>
    <row r="113" spans="1:17" ht="14.55" customHeight="1" x14ac:dyDescent="0.25">
      <c r="A113" s="308"/>
      <c r="B113" s="307"/>
      <c r="C113" s="63" t="s">
        <v>42</v>
      </c>
      <c r="D113" s="49">
        <v>77</v>
      </c>
      <c r="E113" s="49">
        <v>77</v>
      </c>
      <c r="F113" s="50">
        <v>100</v>
      </c>
      <c r="G113" s="49">
        <v>18</v>
      </c>
      <c r="H113" s="49">
        <v>39</v>
      </c>
      <c r="I113" s="49">
        <v>44</v>
      </c>
      <c r="J113" s="49">
        <v>57</v>
      </c>
      <c r="K113" s="49">
        <v>59</v>
      </c>
      <c r="L113" s="49">
        <v>78</v>
      </c>
      <c r="M113" s="49">
        <v>61</v>
      </c>
      <c r="N113" s="49">
        <v>29</v>
      </c>
      <c r="O113" s="49">
        <v>0</v>
      </c>
      <c r="P113" s="50">
        <v>51.53</v>
      </c>
    </row>
    <row r="114" spans="1:17" ht="14.55" customHeight="1" x14ac:dyDescent="0.25">
      <c r="A114" s="289" t="s">
        <v>148</v>
      </c>
      <c r="B114" s="289"/>
      <c r="C114" s="236" t="s">
        <v>30</v>
      </c>
      <c r="D114" s="234">
        <v>1646</v>
      </c>
      <c r="E114" s="234">
        <v>1619</v>
      </c>
      <c r="F114" s="235">
        <v>98.36</v>
      </c>
      <c r="G114" s="234">
        <v>821</v>
      </c>
      <c r="H114" s="234">
        <v>1038</v>
      </c>
      <c r="I114" s="234">
        <v>1173</v>
      </c>
      <c r="J114" s="234">
        <v>1168</v>
      </c>
      <c r="K114" s="234">
        <v>1257</v>
      </c>
      <c r="L114" s="234">
        <v>1078</v>
      </c>
      <c r="M114" s="234">
        <v>1018</v>
      </c>
      <c r="N114" s="234">
        <v>635</v>
      </c>
      <c r="O114" s="234">
        <v>42</v>
      </c>
      <c r="P114" s="235">
        <v>57.18</v>
      </c>
    </row>
    <row r="115" spans="1:17" ht="14.55" customHeight="1" x14ac:dyDescent="0.25">
      <c r="A115" s="289"/>
      <c r="B115" s="289"/>
      <c r="C115" s="236" t="s">
        <v>31</v>
      </c>
      <c r="D115" s="234">
        <v>1451</v>
      </c>
      <c r="E115" s="234">
        <v>1428</v>
      </c>
      <c r="F115" s="235">
        <v>98.41</v>
      </c>
      <c r="G115" s="234">
        <v>1058</v>
      </c>
      <c r="H115" s="234">
        <v>1030</v>
      </c>
      <c r="I115" s="234">
        <v>1064</v>
      </c>
      <c r="J115" s="234">
        <v>1021</v>
      </c>
      <c r="K115" s="234">
        <v>1001</v>
      </c>
      <c r="L115" s="234">
        <v>881</v>
      </c>
      <c r="M115" s="234">
        <v>702</v>
      </c>
      <c r="N115" s="234">
        <v>459</v>
      </c>
      <c r="O115" s="234">
        <v>39</v>
      </c>
      <c r="P115" s="235">
        <v>61.46</v>
      </c>
    </row>
    <row r="116" spans="1:17" ht="14.55" customHeight="1" x14ac:dyDescent="0.25">
      <c r="A116" s="289"/>
      <c r="B116" s="289"/>
      <c r="C116" s="236" t="s">
        <v>42</v>
      </c>
      <c r="D116" s="234">
        <v>3097</v>
      </c>
      <c r="E116" s="234">
        <v>3047</v>
      </c>
      <c r="F116" s="235">
        <v>98.39</v>
      </c>
      <c r="G116" s="234">
        <v>1879</v>
      </c>
      <c r="H116" s="234">
        <v>2068</v>
      </c>
      <c r="I116" s="234">
        <v>2237</v>
      </c>
      <c r="J116" s="234">
        <v>2189</v>
      </c>
      <c r="K116" s="234">
        <v>2258</v>
      </c>
      <c r="L116" s="234">
        <v>1959</v>
      </c>
      <c r="M116" s="234">
        <v>1720</v>
      </c>
      <c r="N116" s="234">
        <v>1094</v>
      </c>
      <c r="O116" s="234">
        <v>81</v>
      </c>
      <c r="P116" s="235">
        <v>59.18</v>
      </c>
    </row>
    <row r="117" spans="1:17" s="18" customFormat="1" ht="10.199999999999999" x14ac:dyDescent="0.25">
      <c r="A117" s="290" t="s">
        <v>140</v>
      </c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17"/>
    </row>
    <row r="118" spans="1:17" s="18" customFormat="1" ht="40.049999999999997" customHeight="1" x14ac:dyDescent="0.2">
      <c r="A118" s="357" t="s">
        <v>142</v>
      </c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17"/>
    </row>
    <row r="119" spans="1:17" s="18" customFormat="1" ht="40.049999999999997" customHeight="1" x14ac:dyDescent="0.25">
      <c r="A119" s="358" t="s">
        <v>143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17"/>
    </row>
    <row r="1100" spans="1:17" ht="19.8" x14ac:dyDescent="0.25">
      <c r="A1100" s="159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</row>
    <row r="1101" spans="1:17" ht="19.8" x14ac:dyDescent="0.25">
      <c r="A1101" s="160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</row>
    <row r="1102" spans="1:17" ht="19.8" x14ac:dyDescent="0.25">
      <c r="A1102" s="160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</row>
    <row r="1103" spans="1:17" ht="19.8" x14ac:dyDescent="0.25">
      <c r="A1103" s="160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</row>
    <row r="1104" spans="1:17" ht="19.8" x14ac:dyDescent="0.25">
      <c r="A1104" s="160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</row>
    <row r="1105" spans="1:17" ht="19.8" x14ac:dyDescent="0.25">
      <c r="A1105" s="160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</row>
    <row r="1106" spans="1:17" ht="19.8" x14ac:dyDescent="0.25">
      <c r="A1106" s="160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</row>
    <row r="1107" spans="1:17" ht="19.8" x14ac:dyDescent="0.25">
      <c r="A1107" s="160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</row>
    <row r="1108" spans="1:17" ht="19.8" x14ac:dyDescent="0.25">
      <c r="A1108" s="160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</row>
    <row r="1109" spans="1:17" ht="19.8" x14ac:dyDescent="0.25">
      <c r="A1109" s="160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</row>
    <row r="1110" spans="1:17" ht="19.8" x14ac:dyDescent="0.25">
      <c r="A1110" s="160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</row>
    <row r="1111" spans="1:17" ht="19.8" x14ac:dyDescent="0.25">
      <c r="A1111" s="160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</row>
    <row r="1112" spans="1:17" ht="19.8" x14ac:dyDescent="0.25">
      <c r="A1112" s="160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</row>
    <row r="1113" spans="1:17" ht="19.8" x14ac:dyDescent="0.25">
      <c r="A1113" s="160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</row>
    <row r="1114" spans="1:17" ht="19.8" x14ac:dyDescent="0.25">
      <c r="A1114" s="160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</row>
    <row r="1115" spans="1:17" ht="19.8" x14ac:dyDescent="0.25">
      <c r="A1115" s="160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</row>
    <row r="1116" spans="1:17" ht="19.8" x14ac:dyDescent="0.25">
      <c r="A1116" s="160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</row>
    <row r="1117" spans="1:17" ht="19.8" x14ac:dyDescent="0.25">
      <c r="A1117" s="160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</row>
    <row r="1118" spans="1:17" ht="19.8" x14ac:dyDescent="0.25">
      <c r="A1118" s="160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</row>
    <row r="1119" spans="1:17" ht="19.8" x14ac:dyDescent="0.25">
      <c r="A1119" s="160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</row>
  </sheetData>
  <sheetProtection sheet="1" objects="1" scenarios="1"/>
  <mergeCells count="81"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108:A110"/>
    <mergeCell ref="B108:B110"/>
    <mergeCell ref="A111:A113"/>
    <mergeCell ref="B111:B113"/>
    <mergeCell ref="A118:P118"/>
    <mergeCell ref="A119:P119"/>
    <mergeCell ref="A114:B116"/>
    <mergeCell ref="A117:P117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113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114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707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8">
        <v>1</v>
      </c>
      <c r="B9" s="307" t="s">
        <v>151</v>
      </c>
      <c r="C9" s="228" t="s">
        <v>30</v>
      </c>
      <c r="D9" s="61">
        <v>21</v>
      </c>
      <c r="E9" s="61">
        <v>21</v>
      </c>
      <c r="F9" s="62">
        <v>100</v>
      </c>
      <c r="G9" s="61">
        <v>7</v>
      </c>
      <c r="H9" s="61">
        <v>13</v>
      </c>
      <c r="I9" s="61">
        <v>18</v>
      </c>
      <c r="J9" s="61">
        <v>9</v>
      </c>
      <c r="K9" s="61">
        <v>17</v>
      </c>
      <c r="L9" s="61">
        <v>16</v>
      </c>
      <c r="M9" s="61">
        <v>15</v>
      </c>
      <c r="N9" s="61">
        <v>10</v>
      </c>
      <c r="O9" s="61">
        <v>0</v>
      </c>
      <c r="P9" s="62">
        <v>54.29</v>
      </c>
    </row>
    <row r="10" spans="1:18" ht="14.55" customHeight="1" x14ac:dyDescent="0.25">
      <c r="A10" s="308"/>
      <c r="B10" s="307"/>
      <c r="C10" s="228" t="s">
        <v>31</v>
      </c>
      <c r="D10" s="61">
        <v>10</v>
      </c>
      <c r="E10" s="61">
        <v>10</v>
      </c>
      <c r="F10" s="62">
        <v>100</v>
      </c>
      <c r="G10" s="61">
        <v>1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  <c r="M10" s="61">
        <v>4</v>
      </c>
      <c r="N10" s="61">
        <v>5</v>
      </c>
      <c r="O10" s="61">
        <v>0</v>
      </c>
      <c r="P10" s="62">
        <v>52.75</v>
      </c>
    </row>
    <row r="11" spans="1:18" ht="14.55" customHeight="1" x14ac:dyDescent="0.25">
      <c r="A11" s="308"/>
      <c r="B11" s="307"/>
      <c r="C11" s="63" t="s">
        <v>42</v>
      </c>
      <c r="D11" s="49">
        <v>31</v>
      </c>
      <c r="E11" s="49">
        <v>31</v>
      </c>
      <c r="F11" s="50">
        <v>100</v>
      </c>
      <c r="G11" s="49">
        <v>8</v>
      </c>
      <c r="H11" s="49">
        <v>19</v>
      </c>
      <c r="I11" s="49">
        <v>25</v>
      </c>
      <c r="J11" s="49">
        <v>17</v>
      </c>
      <c r="K11" s="49">
        <v>26</v>
      </c>
      <c r="L11" s="49">
        <v>26</v>
      </c>
      <c r="M11" s="49">
        <v>19</v>
      </c>
      <c r="N11" s="49">
        <v>15</v>
      </c>
      <c r="O11" s="49">
        <v>0</v>
      </c>
      <c r="P11" s="50">
        <v>53.79</v>
      </c>
    </row>
    <row r="12" spans="1:18" ht="14.55" customHeight="1" x14ac:dyDescent="0.25">
      <c r="A12" s="308">
        <v>2</v>
      </c>
      <c r="B12" s="307" t="s">
        <v>153</v>
      </c>
      <c r="C12" s="228" t="s">
        <v>30</v>
      </c>
      <c r="D12" s="61">
        <v>30</v>
      </c>
      <c r="E12" s="61">
        <v>30</v>
      </c>
      <c r="F12" s="62">
        <v>100</v>
      </c>
      <c r="G12" s="61">
        <v>11</v>
      </c>
      <c r="H12" s="61">
        <v>15</v>
      </c>
      <c r="I12" s="61">
        <v>15</v>
      </c>
      <c r="J12" s="61">
        <v>30</v>
      </c>
      <c r="K12" s="61">
        <v>35</v>
      </c>
      <c r="L12" s="61">
        <v>23</v>
      </c>
      <c r="M12" s="61">
        <v>11</v>
      </c>
      <c r="N12" s="61">
        <v>10</v>
      </c>
      <c r="O12" s="61">
        <v>0</v>
      </c>
      <c r="P12" s="62">
        <v>56.17</v>
      </c>
    </row>
    <row r="13" spans="1:18" ht="14.55" customHeight="1" x14ac:dyDescent="0.25">
      <c r="A13" s="308"/>
      <c r="B13" s="307"/>
      <c r="C13" s="228" t="s">
        <v>31</v>
      </c>
      <c r="D13" s="61">
        <v>18</v>
      </c>
      <c r="E13" s="61">
        <v>18</v>
      </c>
      <c r="F13" s="62">
        <v>100</v>
      </c>
      <c r="G13" s="61">
        <v>4</v>
      </c>
      <c r="H13" s="61">
        <v>5</v>
      </c>
      <c r="I13" s="61">
        <v>15</v>
      </c>
      <c r="J13" s="61">
        <v>19</v>
      </c>
      <c r="K13" s="61">
        <v>19</v>
      </c>
      <c r="L13" s="61">
        <v>15</v>
      </c>
      <c r="M13" s="61">
        <v>9</v>
      </c>
      <c r="N13" s="61">
        <v>4</v>
      </c>
      <c r="O13" s="61">
        <v>0</v>
      </c>
      <c r="P13" s="62">
        <v>54.86</v>
      </c>
    </row>
    <row r="14" spans="1:18" ht="14.55" customHeight="1" x14ac:dyDescent="0.25">
      <c r="A14" s="308"/>
      <c r="B14" s="307"/>
      <c r="C14" s="63" t="s">
        <v>42</v>
      </c>
      <c r="D14" s="49">
        <v>48</v>
      </c>
      <c r="E14" s="49">
        <v>48</v>
      </c>
      <c r="F14" s="50">
        <v>100</v>
      </c>
      <c r="G14" s="49">
        <v>15</v>
      </c>
      <c r="H14" s="49">
        <v>20</v>
      </c>
      <c r="I14" s="49">
        <v>30</v>
      </c>
      <c r="J14" s="49">
        <v>49</v>
      </c>
      <c r="K14" s="49">
        <v>54</v>
      </c>
      <c r="L14" s="49">
        <v>38</v>
      </c>
      <c r="M14" s="49">
        <v>20</v>
      </c>
      <c r="N14" s="49">
        <v>14</v>
      </c>
      <c r="O14" s="49">
        <v>0</v>
      </c>
      <c r="P14" s="50">
        <v>55.68</v>
      </c>
    </row>
    <row r="15" spans="1:18" ht="14.55" customHeight="1" x14ac:dyDescent="0.25">
      <c r="A15" s="308">
        <v>3</v>
      </c>
      <c r="B15" s="307" t="s">
        <v>157</v>
      </c>
      <c r="C15" s="228" t="s">
        <v>30</v>
      </c>
      <c r="D15" s="61">
        <v>19</v>
      </c>
      <c r="E15" s="61">
        <v>19</v>
      </c>
      <c r="F15" s="62">
        <v>100</v>
      </c>
      <c r="G15" s="61">
        <v>1</v>
      </c>
      <c r="H15" s="61">
        <v>8</v>
      </c>
      <c r="I15" s="61">
        <v>12</v>
      </c>
      <c r="J15" s="61">
        <v>4</v>
      </c>
      <c r="K15" s="61">
        <v>16</v>
      </c>
      <c r="L15" s="61">
        <v>13</v>
      </c>
      <c r="M15" s="61">
        <v>23</v>
      </c>
      <c r="N15" s="61">
        <v>18</v>
      </c>
      <c r="O15" s="61">
        <v>0</v>
      </c>
      <c r="P15" s="62">
        <v>42.5</v>
      </c>
    </row>
    <row r="16" spans="1:18" ht="14.55" customHeight="1" x14ac:dyDescent="0.25">
      <c r="A16" s="308"/>
      <c r="B16" s="307"/>
      <c r="C16" s="228" t="s">
        <v>31</v>
      </c>
      <c r="D16" s="61">
        <v>16</v>
      </c>
      <c r="E16" s="61">
        <v>16</v>
      </c>
      <c r="F16" s="62">
        <v>100</v>
      </c>
      <c r="G16" s="61">
        <v>5</v>
      </c>
      <c r="H16" s="61">
        <v>8</v>
      </c>
      <c r="I16" s="61">
        <v>12</v>
      </c>
      <c r="J16" s="61">
        <v>8</v>
      </c>
      <c r="K16" s="61">
        <v>14</v>
      </c>
      <c r="L16" s="61">
        <v>8</v>
      </c>
      <c r="M16" s="61">
        <v>19</v>
      </c>
      <c r="N16" s="61">
        <v>6</v>
      </c>
      <c r="O16" s="61">
        <v>0</v>
      </c>
      <c r="P16" s="62">
        <v>51.88</v>
      </c>
    </row>
    <row r="17" spans="1:16" ht="14.55" customHeight="1" x14ac:dyDescent="0.25">
      <c r="A17" s="308"/>
      <c r="B17" s="307"/>
      <c r="C17" s="63" t="s">
        <v>42</v>
      </c>
      <c r="D17" s="49">
        <v>35</v>
      </c>
      <c r="E17" s="49">
        <v>35</v>
      </c>
      <c r="F17" s="50">
        <v>100</v>
      </c>
      <c r="G17" s="49">
        <v>6</v>
      </c>
      <c r="H17" s="49">
        <v>16</v>
      </c>
      <c r="I17" s="49">
        <v>24</v>
      </c>
      <c r="J17" s="49">
        <v>12</v>
      </c>
      <c r="K17" s="49">
        <v>30</v>
      </c>
      <c r="L17" s="49">
        <v>21</v>
      </c>
      <c r="M17" s="49">
        <v>42</v>
      </c>
      <c r="N17" s="49">
        <v>24</v>
      </c>
      <c r="O17" s="49">
        <v>0</v>
      </c>
      <c r="P17" s="50">
        <v>46.79</v>
      </c>
    </row>
    <row r="18" spans="1:16" ht="14.55" customHeight="1" x14ac:dyDescent="0.25">
      <c r="A18" s="308">
        <v>4</v>
      </c>
      <c r="B18" s="307" t="s">
        <v>159</v>
      </c>
      <c r="C18" s="228" t="s">
        <v>30</v>
      </c>
      <c r="D18" s="61">
        <v>28</v>
      </c>
      <c r="E18" s="61">
        <v>28</v>
      </c>
      <c r="F18" s="62">
        <v>100</v>
      </c>
      <c r="G18" s="61">
        <v>9</v>
      </c>
      <c r="H18" s="61">
        <v>20</v>
      </c>
      <c r="I18" s="61">
        <v>18</v>
      </c>
      <c r="J18" s="61">
        <v>23</v>
      </c>
      <c r="K18" s="61">
        <v>19</v>
      </c>
      <c r="L18" s="61">
        <v>14</v>
      </c>
      <c r="M18" s="61">
        <v>21</v>
      </c>
      <c r="N18" s="61">
        <v>16</v>
      </c>
      <c r="O18" s="61">
        <v>0</v>
      </c>
      <c r="P18" s="62">
        <v>54.55</v>
      </c>
    </row>
    <row r="19" spans="1:16" ht="14.55" customHeight="1" x14ac:dyDescent="0.25">
      <c r="A19" s="308"/>
      <c r="B19" s="307"/>
      <c r="C19" s="228" t="s">
        <v>31</v>
      </c>
      <c r="D19" s="61">
        <v>15</v>
      </c>
      <c r="E19" s="61">
        <v>15</v>
      </c>
      <c r="F19" s="62">
        <v>100</v>
      </c>
      <c r="G19" s="61">
        <v>5</v>
      </c>
      <c r="H19" s="61">
        <v>10</v>
      </c>
      <c r="I19" s="61">
        <v>12</v>
      </c>
      <c r="J19" s="61">
        <v>16</v>
      </c>
      <c r="K19" s="61">
        <v>8</v>
      </c>
      <c r="L19" s="61">
        <v>9</v>
      </c>
      <c r="M19" s="61">
        <v>6</v>
      </c>
      <c r="N19" s="61">
        <v>9</v>
      </c>
      <c r="O19" s="61">
        <v>0</v>
      </c>
      <c r="P19" s="62">
        <v>57</v>
      </c>
    </row>
    <row r="20" spans="1:16" ht="14.55" customHeight="1" x14ac:dyDescent="0.25">
      <c r="A20" s="308"/>
      <c r="B20" s="307"/>
      <c r="C20" s="63" t="s">
        <v>42</v>
      </c>
      <c r="D20" s="49">
        <v>43</v>
      </c>
      <c r="E20" s="49">
        <v>43</v>
      </c>
      <c r="F20" s="50">
        <v>100</v>
      </c>
      <c r="G20" s="49">
        <v>14</v>
      </c>
      <c r="H20" s="49">
        <v>30</v>
      </c>
      <c r="I20" s="49">
        <v>30</v>
      </c>
      <c r="J20" s="49">
        <v>39</v>
      </c>
      <c r="K20" s="49">
        <v>27</v>
      </c>
      <c r="L20" s="49">
        <v>23</v>
      </c>
      <c r="M20" s="49">
        <v>27</v>
      </c>
      <c r="N20" s="49">
        <v>25</v>
      </c>
      <c r="O20" s="49">
        <v>0</v>
      </c>
      <c r="P20" s="50">
        <v>55.41</v>
      </c>
    </row>
    <row r="21" spans="1:16" ht="14.55" customHeight="1" x14ac:dyDescent="0.25">
      <c r="A21" s="308">
        <v>5</v>
      </c>
      <c r="B21" s="307" t="s">
        <v>161</v>
      </c>
      <c r="C21" s="228" t="s">
        <v>30</v>
      </c>
      <c r="D21" s="61">
        <v>15</v>
      </c>
      <c r="E21" s="61">
        <v>15</v>
      </c>
      <c r="F21" s="62">
        <v>100</v>
      </c>
      <c r="G21" s="61">
        <v>12</v>
      </c>
      <c r="H21" s="61">
        <v>8</v>
      </c>
      <c r="I21" s="61">
        <v>14</v>
      </c>
      <c r="J21" s="61">
        <v>13</v>
      </c>
      <c r="K21" s="61">
        <v>11</v>
      </c>
      <c r="L21" s="61">
        <v>9</v>
      </c>
      <c r="M21" s="61">
        <v>7</v>
      </c>
      <c r="N21" s="61">
        <v>1</v>
      </c>
      <c r="O21" s="61">
        <v>0</v>
      </c>
      <c r="P21" s="62">
        <v>64.5</v>
      </c>
    </row>
    <row r="22" spans="1:16" ht="14.55" customHeight="1" x14ac:dyDescent="0.25">
      <c r="A22" s="308"/>
      <c r="B22" s="307"/>
      <c r="C22" s="228" t="s">
        <v>31</v>
      </c>
      <c r="D22" s="61">
        <v>24</v>
      </c>
      <c r="E22" s="61">
        <v>24</v>
      </c>
      <c r="F22" s="62">
        <v>100</v>
      </c>
      <c r="G22" s="61">
        <v>29</v>
      </c>
      <c r="H22" s="61">
        <v>22</v>
      </c>
      <c r="I22" s="61">
        <v>25</v>
      </c>
      <c r="J22" s="61">
        <v>19</v>
      </c>
      <c r="K22" s="61">
        <v>6</v>
      </c>
      <c r="L22" s="61">
        <v>10</v>
      </c>
      <c r="M22" s="61">
        <v>5</v>
      </c>
      <c r="N22" s="61">
        <v>4</v>
      </c>
      <c r="O22" s="61">
        <v>0</v>
      </c>
      <c r="P22" s="62">
        <v>72.81</v>
      </c>
    </row>
    <row r="23" spans="1:16" ht="14.55" customHeight="1" x14ac:dyDescent="0.25">
      <c r="A23" s="308"/>
      <c r="B23" s="307"/>
      <c r="C23" s="63" t="s">
        <v>42</v>
      </c>
      <c r="D23" s="49">
        <v>39</v>
      </c>
      <c r="E23" s="49">
        <v>39</v>
      </c>
      <c r="F23" s="50">
        <v>100</v>
      </c>
      <c r="G23" s="49">
        <v>41</v>
      </c>
      <c r="H23" s="49">
        <v>30</v>
      </c>
      <c r="I23" s="49">
        <v>39</v>
      </c>
      <c r="J23" s="49">
        <v>32</v>
      </c>
      <c r="K23" s="49">
        <v>17</v>
      </c>
      <c r="L23" s="49">
        <v>19</v>
      </c>
      <c r="M23" s="49">
        <v>12</v>
      </c>
      <c r="N23" s="49">
        <v>5</v>
      </c>
      <c r="O23" s="49">
        <v>0</v>
      </c>
      <c r="P23" s="50">
        <v>69.62</v>
      </c>
    </row>
    <row r="24" spans="1:16" ht="14.55" customHeight="1" x14ac:dyDescent="0.25">
      <c r="A24" s="308">
        <v>6</v>
      </c>
      <c r="B24" s="307" t="s">
        <v>166</v>
      </c>
      <c r="C24" s="228" t="s">
        <v>30</v>
      </c>
      <c r="D24" s="61">
        <v>72</v>
      </c>
      <c r="E24" s="61">
        <v>71</v>
      </c>
      <c r="F24" s="62">
        <v>98.61</v>
      </c>
      <c r="G24" s="61">
        <v>34</v>
      </c>
      <c r="H24" s="61">
        <v>34</v>
      </c>
      <c r="I24" s="61">
        <v>53</v>
      </c>
      <c r="J24" s="61">
        <v>57</v>
      </c>
      <c r="K24" s="61">
        <v>59</v>
      </c>
      <c r="L24" s="61">
        <v>48</v>
      </c>
      <c r="M24" s="61">
        <v>50</v>
      </c>
      <c r="N24" s="61">
        <v>24</v>
      </c>
      <c r="O24" s="61">
        <v>1</v>
      </c>
      <c r="P24" s="62">
        <v>56.15</v>
      </c>
    </row>
    <row r="25" spans="1:16" ht="14.55" customHeight="1" x14ac:dyDescent="0.25">
      <c r="A25" s="308"/>
      <c r="B25" s="307"/>
      <c r="C25" s="228" t="s">
        <v>31</v>
      </c>
      <c r="D25" s="61">
        <v>43</v>
      </c>
      <c r="E25" s="61">
        <v>43</v>
      </c>
      <c r="F25" s="62">
        <v>100</v>
      </c>
      <c r="G25" s="61">
        <v>50</v>
      </c>
      <c r="H25" s="61">
        <v>24</v>
      </c>
      <c r="I25" s="61">
        <v>30</v>
      </c>
      <c r="J25" s="61">
        <v>29</v>
      </c>
      <c r="K25" s="61">
        <v>23</v>
      </c>
      <c r="L25" s="61">
        <v>24</v>
      </c>
      <c r="M25" s="61">
        <v>23</v>
      </c>
      <c r="N25" s="61">
        <v>12</v>
      </c>
      <c r="O25" s="61">
        <v>0</v>
      </c>
      <c r="P25" s="62">
        <v>64.83</v>
      </c>
    </row>
    <row r="26" spans="1:16" ht="14.55" customHeight="1" x14ac:dyDescent="0.25">
      <c r="A26" s="308"/>
      <c r="B26" s="307"/>
      <c r="C26" s="63" t="s">
        <v>42</v>
      </c>
      <c r="D26" s="49">
        <v>115</v>
      </c>
      <c r="E26" s="49">
        <v>114</v>
      </c>
      <c r="F26" s="50">
        <v>99.13</v>
      </c>
      <c r="G26" s="49">
        <v>84</v>
      </c>
      <c r="H26" s="49">
        <v>58</v>
      </c>
      <c r="I26" s="49">
        <v>83</v>
      </c>
      <c r="J26" s="49">
        <v>86</v>
      </c>
      <c r="K26" s="49">
        <v>82</v>
      </c>
      <c r="L26" s="49">
        <v>72</v>
      </c>
      <c r="M26" s="49">
        <v>73</v>
      </c>
      <c r="N26" s="49">
        <v>36</v>
      </c>
      <c r="O26" s="49">
        <v>1</v>
      </c>
      <c r="P26" s="50">
        <v>59.39</v>
      </c>
    </row>
    <row r="27" spans="1:16" ht="14.55" customHeight="1" x14ac:dyDescent="0.25">
      <c r="A27" s="308">
        <v>7</v>
      </c>
      <c r="B27" s="307" t="s">
        <v>167</v>
      </c>
      <c r="C27" s="228" t="s">
        <v>30</v>
      </c>
      <c r="D27" s="61">
        <v>40</v>
      </c>
      <c r="E27" s="61">
        <v>39</v>
      </c>
      <c r="F27" s="62">
        <v>97.5</v>
      </c>
      <c r="G27" s="61">
        <v>22</v>
      </c>
      <c r="H27" s="61">
        <v>20</v>
      </c>
      <c r="I27" s="61">
        <v>32</v>
      </c>
      <c r="J27" s="61">
        <v>36</v>
      </c>
      <c r="K27" s="61">
        <v>33</v>
      </c>
      <c r="L27" s="61">
        <v>24</v>
      </c>
      <c r="M27" s="61">
        <v>19</v>
      </c>
      <c r="N27" s="61">
        <v>13</v>
      </c>
      <c r="O27" s="61">
        <v>1</v>
      </c>
      <c r="P27" s="62">
        <v>58.94</v>
      </c>
    </row>
    <row r="28" spans="1:16" ht="14.55" customHeight="1" x14ac:dyDescent="0.25">
      <c r="A28" s="308"/>
      <c r="B28" s="307"/>
      <c r="C28" s="228" t="s">
        <v>31</v>
      </c>
      <c r="D28" s="61">
        <v>43</v>
      </c>
      <c r="E28" s="61">
        <v>43</v>
      </c>
      <c r="F28" s="62">
        <v>100</v>
      </c>
      <c r="G28" s="61">
        <v>29</v>
      </c>
      <c r="H28" s="61">
        <v>21</v>
      </c>
      <c r="I28" s="61">
        <v>38</v>
      </c>
      <c r="J28" s="61">
        <v>39</v>
      </c>
      <c r="K28" s="61">
        <v>36</v>
      </c>
      <c r="L28" s="61">
        <v>26</v>
      </c>
      <c r="M28" s="61">
        <v>21</v>
      </c>
      <c r="N28" s="61">
        <v>5</v>
      </c>
      <c r="O28" s="61">
        <v>0</v>
      </c>
      <c r="P28" s="62">
        <v>62.27</v>
      </c>
    </row>
    <row r="29" spans="1:16" ht="14.55" customHeight="1" x14ac:dyDescent="0.25">
      <c r="A29" s="308"/>
      <c r="B29" s="307"/>
      <c r="C29" s="63" t="s">
        <v>42</v>
      </c>
      <c r="D29" s="49">
        <v>83</v>
      </c>
      <c r="E29" s="49">
        <v>82</v>
      </c>
      <c r="F29" s="50">
        <v>98.8</v>
      </c>
      <c r="G29" s="49">
        <v>51</v>
      </c>
      <c r="H29" s="49">
        <v>41</v>
      </c>
      <c r="I29" s="49">
        <v>70</v>
      </c>
      <c r="J29" s="49">
        <v>75</v>
      </c>
      <c r="K29" s="49">
        <v>69</v>
      </c>
      <c r="L29" s="49">
        <v>50</v>
      </c>
      <c r="M29" s="49">
        <v>40</v>
      </c>
      <c r="N29" s="49">
        <v>18</v>
      </c>
      <c r="O29" s="49">
        <v>1</v>
      </c>
      <c r="P29" s="50">
        <v>60.66</v>
      </c>
    </row>
    <row r="30" spans="1:16" ht="14.55" customHeight="1" x14ac:dyDescent="0.25">
      <c r="A30" s="308">
        <v>8</v>
      </c>
      <c r="B30" s="307" t="s">
        <v>168</v>
      </c>
      <c r="C30" s="228" t="s">
        <v>30</v>
      </c>
      <c r="D30" s="61">
        <v>30</v>
      </c>
      <c r="E30" s="61">
        <v>30</v>
      </c>
      <c r="F30" s="62">
        <v>100</v>
      </c>
      <c r="G30" s="61">
        <v>19</v>
      </c>
      <c r="H30" s="61">
        <v>25</v>
      </c>
      <c r="I30" s="61">
        <v>37</v>
      </c>
      <c r="J30" s="61">
        <v>20</v>
      </c>
      <c r="K30" s="61">
        <v>20</v>
      </c>
      <c r="L30" s="61">
        <v>12</v>
      </c>
      <c r="M30" s="61">
        <v>13</v>
      </c>
      <c r="N30" s="61">
        <v>4</v>
      </c>
      <c r="O30" s="61">
        <v>0</v>
      </c>
      <c r="P30" s="62">
        <v>66.25</v>
      </c>
    </row>
    <row r="31" spans="1:16" ht="14.55" customHeight="1" x14ac:dyDescent="0.25">
      <c r="A31" s="308"/>
      <c r="B31" s="307"/>
      <c r="C31" s="228" t="s">
        <v>31</v>
      </c>
      <c r="D31" s="61">
        <v>9</v>
      </c>
      <c r="E31" s="61">
        <v>9</v>
      </c>
      <c r="F31" s="62">
        <v>100</v>
      </c>
      <c r="G31" s="61">
        <v>7</v>
      </c>
      <c r="H31" s="61">
        <v>4</v>
      </c>
      <c r="I31" s="61">
        <v>11</v>
      </c>
      <c r="J31" s="61">
        <v>10</v>
      </c>
      <c r="K31" s="61">
        <v>12</v>
      </c>
      <c r="L31" s="61">
        <v>1</v>
      </c>
      <c r="M31" s="61">
        <v>0</v>
      </c>
      <c r="N31" s="61">
        <v>0</v>
      </c>
      <c r="O31" s="61">
        <v>0</v>
      </c>
      <c r="P31" s="62">
        <v>69.72</v>
      </c>
    </row>
    <row r="32" spans="1:16" ht="14.55" customHeight="1" x14ac:dyDescent="0.25">
      <c r="A32" s="308"/>
      <c r="B32" s="307"/>
      <c r="C32" s="63" t="s">
        <v>42</v>
      </c>
      <c r="D32" s="49">
        <v>39</v>
      </c>
      <c r="E32" s="49">
        <v>39</v>
      </c>
      <c r="F32" s="50">
        <v>100</v>
      </c>
      <c r="G32" s="49">
        <v>26</v>
      </c>
      <c r="H32" s="49">
        <v>29</v>
      </c>
      <c r="I32" s="49">
        <v>48</v>
      </c>
      <c r="J32" s="49">
        <v>30</v>
      </c>
      <c r="K32" s="49">
        <v>32</v>
      </c>
      <c r="L32" s="49">
        <v>13</v>
      </c>
      <c r="M32" s="49">
        <v>13</v>
      </c>
      <c r="N32" s="49">
        <v>4</v>
      </c>
      <c r="O32" s="49">
        <v>0</v>
      </c>
      <c r="P32" s="50">
        <v>67.05</v>
      </c>
    </row>
    <row r="33" spans="1:16" ht="14.55" customHeight="1" x14ac:dyDescent="0.25">
      <c r="A33" s="308">
        <v>9</v>
      </c>
      <c r="B33" s="307" t="s">
        <v>170</v>
      </c>
      <c r="C33" s="228" t="s">
        <v>30</v>
      </c>
      <c r="D33" s="61">
        <v>21</v>
      </c>
      <c r="E33" s="61">
        <v>21</v>
      </c>
      <c r="F33" s="62">
        <v>100</v>
      </c>
      <c r="G33" s="61">
        <v>11</v>
      </c>
      <c r="H33" s="61">
        <v>10</v>
      </c>
      <c r="I33" s="61">
        <v>17</v>
      </c>
      <c r="J33" s="61">
        <v>10</v>
      </c>
      <c r="K33" s="61">
        <v>19</v>
      </c>
      <c r="L33" s="61">
        <v>11</v>
      </c>
      <c r="M33" s="61">
        <v>16</v>
      </c>
      <c r="N33" s="61">
        <v>11</v>
      </c>
      <c r="O33" s="61">
        <v>0</v>
      </c>
      <c r="P33" s="62">
        <v>55</v>
      </c>
    </row>
    <row r="34" spans="1:16" ht="14.55" customHeight="1" x14ac:dyDescent="0.25">
      <c r="A34" s="308"/>
      <c r="B34" s="307"/>
      <c r="C34" s="228" t="s">
        <v>31</v>
      </c>
      <c r="D34" s="61">
        <v>17</v>
      </c>
      <c r="E34" s="61">
        <v>17</v>
      </c>
      <c r="F34" s="62">
        <v>100</v>
      </c>
      <c r="G34" s="61">
        <v>4</v>
      </c>
      <c r="H34" s="61">
        <v>11</v>
      </c>
      <c r="I34" s="61">
        <v>6</v>
      </c>
      <c r="J34" s="61">
        <v>17</v>
      </c>
      <c r="K34" s="61">
        <v>16</v>
      </c>
      <c r="L34" s="61">
        <v>12</v>
      </c>
      <c r="M34" s="61">
        <v>11</v>
      </c>
      <c r="N34" s="61">
        <v>8</v>
      </c>
      <c r="O34" s="61">
        <v>0</v>
      </c>
      <c r="P34" s="62">
        <v>52.94</v>
      </c>
    </row>
    <row r="35" spans="1:16" ht="14.55" customHeight="1" x14ac:dyDescent="0.25">
      <c r="A35" s="308"/>
      <c r="B35" s="307"/>
      <c r="C35" s="63" t="s">
        <v>42</v>
      </c>
      <c r="D35" s="49">
        <v>38</v>
      </c>
      <c r="E35" s="49">
        <v>38</v>
      </c>
      <c r="F35" s="50">
        <v>100</v>
      </c>
      <c r="G35" s="49">
        <v>15</v>
      </c>
      <c r="H35" s="49">
        <v>21</v>
      </c>
      <c r="I35" s="49">
        <v>23</v>
      </c>
      <c r="J35" s="49">
        <v>27</v>
      </c>
      <c r="K35" s="49">
        <v>35</v>
      </c>
      <c r="L35" s="49">
        <v>23</v>
      </c>
      <c r="M35" s="49">
        <v>27</v>
      </c>
      <c r="N35" s="49">
        <v>19</v>
      </c>
      <c r="O35" s="49">
        <v>0</v>
      </c>
      <c r="P35" s="50">
        <v>54.08</v>
      </c>
    </row>
    <row r="36" spans="1:16" ht="14.55" customHeight="1" x14ac:dyDescent="0.25">
      <c r="A36" s="308">
        <v>10</v>
      </c>
      <c r="B36" s="307" t="s">
        <v>171</v>
      </c>
      <c r="C36" s="228" t="s">
        <v>30</v>
      </c>
      <c r="D36" s="61">
        <v>39</v>
      </c>
      <c r="E36" s="61">
        <v>37</v>
      </c>
      <c r="F36" s="62">
        <v>94.87</v>
      </c>
      <c r="G36" s="61">
        <v>23</v>
      </c>
      <c r="H36" s="61">
        <v>17</v>
      </c>
      <c r="I36" s="61">
        <v>26</v>
      </c>
      <c r="J36" s="61">
        <v>21</v>
      </c>
      <c r="K36" s="61">
        <v>31</v>
      </c>
      <c r="L36" s="61">
        <v>24</v>
      </c>
      <c r="M36" s="61">
        <v>16</v>
      </c>
      <c r="N36" s="61">
        <v>35</v>
      </c>
      <c r="O36" s="61">
        <v>2</v>
      </c>
      <c r="P36" s="62">
        <v>53.01</v>
      </c>
    </row>
    <row r="37" spans="1:16" ht="14.55" customHeight="1" x14ac:dyDescent="0.25">
      <c r="A37" s="308"/>
      <c r="B37" s="307"/>
      <c r="C37" s="228" t="s">
        <v>31</v>
      </c>
      <c r="D37" s="61">
        <v>35</v>
      </c>
      <c r="E37" s="61">
        <v>35</v>
      </c>
      <c r="F37" s="62">
        <v>100</v>
      </c>
      <c r="G37" s="61">
        <v>40</v>
      </c>
      <c r="H37" s="61">
        <v>37</v>
      </c>
      <c r="I37" s="61">
        <v>27</v>
      </c>
      <c r="J37" s="61">
        <v>18</v>
      </c>
      <c r="K37" s="61">
        <v>19</v>
      </c>
      <c r="L37" s="61">
        <v>12</v>
      </c>
      <c r="M37" s="61">
        <v>8</v>
      </c>
      <c r="N37" s="61">
        <v>14</v>
      </c>
      <c r="O37" s="61">
        <v>0</v>
      </c>
      <c r="P37" s="62">
        <v>69.5</v>
      </c>
    </row>
    <row r="38" spans="1:16" ht="14.55" customHeight="1" x14ac:dyDescent="0.25">
      <c r="A38" s="308"/>
      <c r="B38" s="307"/>
      <c r="C38" s="63" t="s">
        <v>42</v>
      </c>
      <c r="D38" s="49">
        <v>74</v>
      </c>
      <c r="E38" s="49">
        <v>72</v>
      </c>
      <c r="F38" s="50">
        <v>97.3</v>
      </c>
      <c r="G38" s="49">
        <v>63</v>
      </c>
      <c r="H38" s="49">
        <v>54</v>
      </c>
      <c r="I38" s="49">
        <v>53</v>
      </c>
      <c r="J38" s="49">
        <v>39</v>
      </c>
      <c r="K38" s="49">
        <v>50</v>
      </c>
      <c r="L38" s="49">
        <v>36</v>
      </c>
      <c r="M38" s="49">
        <v>24</v>
      </c>
      <c r="N38" s="49">
        <v>49</v>
      </c>
      <c r="O38" s="49">
        <v>2</v>
      </c>
      <c r="P38" s="50">
        <v>60.81</v>
      </c>
    </row>
    <row r="39" spans="1:16" ht="14.55" customHeight="1" x14ac:dyDescent="0.25">
      <c r="A39" s="308">
        <v>11</v>
      </c>
      <c r="B39" s="307" t="s">
        <v>172</v>
      </c>
      <c r="C39" s="228" t="s">
        <v>30</v>
      </c>
      <c r="D39" s="61">
        <v>26</v>
      </c>
      <c r="E39" s="61">
        <v>24</v>
      </c>
      <c r="F39" s="62">
        <v>92.31</v>
      </c>
      <c r="G39" s="61">
        <v>10</v>
      </c>
      <c r="H39" s="61">
        <v>17</v>
      </c>
      <c r="I39" s="61">
        <v>19</v>
      </c>
      <c r="J39" s="61">
        <v>15</v>
      </c>
      <c r="K39" s="61">
        <v>13</v>
      </c>
      <c r="L39" s="61">
        <v>17</v>
      </c>
      <c r="M39" s="61">
        <v>16</v>
      </c>
      <c r="N39" s="61">
        <v>21</v>
      </c>
      <c r="O39" s="61">
        <v>2</v>
      </c>
      <c r="P39" s="62">
        <v>52.31</v>
      </c>
    </row>
    <row r="40" spans="1:16" ht="14.55" customHeight="1" x14ac:dyDescent="0.25">
      <c r="A40" s="308"/>
      <c r="B40" s="307"/>
      <c r="C40" s="228" t="s">
        <v>31</v>
      </c>
      <c r="D40" s="61">
        <v>30</v>
      </c>
      <c r="E40" s="61">
        <v>29</v>
      </c>
      <c r="F40" s="62">
        <v>96.67</v>
      </c>
      <c r="G40" s="61">
        <v>16</v>
      </c>
      <c r="H40" s="61">
        <v>21</v>
      </c>
      <c r="I40" s="61">
        <v>21</v>
      </c>
      <c r="J40" s="61">
        <v>24</v>
      </c>
      <c r="K40" s="61">
        <v>15</v>
      </c>
      <c r="L40" s="61">
        <v>25</v>
      </c>
      <c r="M40" s="61">
        <v>13</v>
      </c>
      <c r="N40" s="61">
        <v>14</v>
      </c>
      <c r="O40" s="61">
        <v>1</v>
      </c>
      <c r="P40" s="62">
        <v>58</v>
      </c>
    </row>
    <row r="41" spans="1:16" ht="14.55" customHeight="1" x14ac:dyDescent="0.25">
      <c r="A41" s="308"/>
      <c r="B41" s="307"/>
      <c r="C41" s="63" t="s">
        <v>42</v>
      </c>
      <c r="D41" s="49">
        <v>56</v>
      </c>
      <c r="E41" s="49">
        <v>53</v>
      </c>
      <c r="F41" s="50">
        <v>94.64</v>
      </c>
      <c r="G41" s="49">
        <v>26</v>
      </c>
      <c r="H41" s="49">
        <v>38</v>
      </c>
      <c r="I41" s="49">
        <v>40</v>
      </c>
      <c r="J41" s="49">
        <v>39</v>
      </c>
      <c r="K41" s="49">
        <v>28</v>
      </c>
      <c r="L41" s="49">
        <v>42</v>
      </c>
      <c r="M41" s="49">
        <v>29</v>
      </c>
      <c r="N41" s="49">
        <v>35</v>
      </c>
      <c r="O41" s="49">
        <v>3</v>
      </c>
      <c r="P41" s="50">
        <v>55.36</v>
      </c>
    </row>
    <row r="42" spans="1:16" ht="14.55" customHeight="1" x14ac:dyDescent="0.25">
      <c r="A42" s="308">
        <v>12</v>
      </c>
      <c r="B42" s="307" t="s">
        <v>175</v>
      </c>
      <c r="C42" s="228" t="s">
        <v>30</v>
      </c>
      <c r="D42" s="61">
        <v>71</v>
      </c>
      <c r="E42" s="61">
        <v>70</v>
      </c>
      <c r="F42" s="62">
        <v>98.59</v>
      </c>
      <c r="G42" s="61">
        <v>32</v>
      </c>
      <c r="H42" s="61">
        <v>42</v>
      </c>
      <c r="I42" s="61">
        <v>55</v>
      </c>
      <c r="J42" s="61">
        <v>48</v>
      </c>
      <c r="K42" s="61">
        <v>58</v>
      </c>
      <c r="L42" s="61">
        <v>41</v>
      </c>
      <c r="M42" s="61">
        <v>39</v>
      </c>
      <c r="N42" s="61">
        <v>39</v>
      </c>
      <c r="O42" s="61">
        <v>1</v>
      </c>
      <c r="P42" s="62">
        <v>56.06</v>
      </c>
    </row>
    <row r="43" spans="1:16" ht="14.55" customHeight="1" x14ac:dyDescent="0.25">
      <c r="A43" s="308"/>
      <c r="B43" s="307"/>
      <c r="C43" s="228" t="s">
        <v>31</v>
      </c>
      <c r="D43" s="61">
        <v>46</v>
      </c>
      <c r="E43" s="61">
        <v>44</v>
      </c>
      <c r="F43" s="62">
        <v>95.65</v>
      </c>
      <c r="G43" s="61">
        <v>32</v>
      </c>
      <c r="H43" s="61">
        <v>28</v>
      </c>
      <c r="I43" s="61">
        <v>38</v>
      </c>
      <c r="J43" s="61">
        <v>31</v>
      </c>
      <c r="K43" s="61">
        <v>22</v>
      </c>
      <c r="L43" s="61">
        <v>36</v>
      </c>
      <c r="M43" s="61">
        <v>17</v>
      </c>
      <c r="N43" s="61">
        <v>20</v>
      </c>
      <c r="O43" s="61">
        <v>6</v>
      </c>
      <c r="P43" s="62">
        <v>58.97</v>
      </c>
    </row>
    <row r="44" spans="1:16" ht="14.55" customHeight="1" x14ac:dyDescent="0.25">
      <c r="A44" s="308"/>
      <c r="B44" s="307"/>
      <c r="C44" s="63" t="s">
        <v>42</v>
      </c>
      <c r="D44" s="49">
        <v>117</v>
      </c>
      <c r="E44" s="49">
        <v>114</v>
      </c>
      <c r="F44" s="50">
        <v>97.44</v>
      </c>
      <c r="G44" s="49">
        <v>64</v>
      </c>
      <c r="H44" s="49">
        <v>70</v>
      </c>
      <c r="I44" s="49">
        <v>93</v>
      </c>
      <c r="J44" s="49">
        <v>79</v>
      </c>
      <c r="K44" s="49">
        <v>80</v>
      </c>
      <c r="L44" s="49">
        <v>77</v>
      </c>
      <c r="M44" s="49">
        <v>56</v>
      </c>
      <c r="N44" s="49">
        <v>59</v>
      </c>
      <c r="O44" s="49">
        <v>7</v>
      </c>
      <c r="P44" s="50">
        <v>57.2</v>
      </c>
    </row>
    <row r="45" spans="1:16" ht="14.55" customHeight="1" x14ac:dyDescent="0.25">
      <c r="A45" s="308">
        <v>13</v>
      </c>
      <c r="B45" s="307" t="s">
        <v>176</v>
      </c>
      <c r="C45" s="228" t="s">
        <v>30</v>
      </c>
      <c r="D45" s="61">
        <v>20</v>
      </c>
      <c r="E45" s="61">
        <v>20</v>
      </c>
      <c r="F45" s="62">
        <v>100</v>
      </c>
      <c r="G45" s="61">
        <v>23</v>
      </c>
      <c r="H45" s="61">
        <v>24</v>
      </c>
      <c r="I45" s="61">
        <v>18</v>
      </c>
      <c r="J45" s="61">
        <v>20</v>
      </c>
      <c r="K45" s="61">
        <v>9</v>
      </c>
      <c r="L45" s="61">
        <v>4</v>
      </c>
      <c r="M45" s="61">
        <v>1</v>
      </c>
      <c r="N45" s="61">
        <v>1</v>
      </c>
      <c r="O45" s="61">
        <v>0</v>
      </c>
      <c r="P45" s="62">
        <v>76.38</v>
      </c>
    </row>
    <row r="46" spans="1:16" ht="14.55" customHeight="1" x14ac:dyDescent="0.25">
      <c r="A46" s="308"/>
      <c r="B46" s="307"/>
      <c r="C46" s="228" t="s">
        <v>31</v>
      </c>
      <c r="D46" s="61">
        <v>16</v>
      </c>
      <c r="E46" s="61">
        <v>16</v>
      </c>
      <c r="F46" s="62">
        <v>100</v>
      </c>
      <c r="G46" s="61">
        <v>11</v>
      </c>
      <c r="H46" s="61">
        <v>11</v>
      </c>
      <c r="I46" s="61">
        <v>16</v>
      </c>
      <c r="J46" s="61">
        <v>7</v>
      </c>
      <c r="K46" s="61">
        <v>12</v>
      </c>
      <c r="L46" s="61">
        <v>7</v>
      </c>
      <c r="M46" s="61">
        <v>9</v>
      </c>
      <c r="N46" s="61">
        <v>7</v>
      </c>
      <c r="O46" s="61">
        <v>0</v>
      </c>
      <c r="P46" s="62">
        <v>60.94</v>
      </c>
    </row>
    <row r="47" spans="1:16" ht="14.55" customHeight="1" x14ac:dyDescent="0.25">
      <c r="A47" s="308"/>
      <c r="B47" s="307"/>
      <c r="C47" s="63" t="s">
        <v>42</v>
      </c>
      <c r="D47" s="49">
        <v>36</v>
      </c>
      <c r="E47" s="49">
        <v>36</v>
      </c>
      <c r="F47" s="50">
        <v>100</v>
      </c>
      <c r="G47" s="49">
        <v>34</v>
      </c>
      <c r="H47" s="49">
        <v>35</v>
      </c>
      <c r="I47" s="49">
        <v>34</v>
      </c>
      <c r="J47" s="49">
        <v>27</v>
      </c>
      <c r="K47" s="49">
        <v>21</v>
      </c>
      <c r="L47" s="49">
        <v>11</v>
      </c>
      <c r="M47" s="49">
        <v>10</v>
      </c>
      <c r="N47" s="49">
        <v>8</v>
      </c>
      <c r="O47" s="49">
        <v>0</v>
      </c>
      <c r="P47" s="50">
        <v>69.510000000000005</v>
      </c>
    </row>
    <row r="48" spans="1:16" ht="14.55" customHeight="1" x14ac:dyDescent="0.25">
      <c r="A48" s="308">
        <v>14</v>
      </c>
      <c r="B48" s="307" t="s">
        <v>179</v>
      </c>
      <c r="C48" s="228" t="s">
        <v>30</v>
      </c>
      <c r="D48" s="61">
        <v>17</v>
      </c>
      <c r="E48" s="61">
        <v>15</v>
      </c>
      <c r="F48" s="62">
        <v>88.24</v>
      </c>
      <c r="G48" s="61">
        <v>1</v>
      </c>
      <c r="H48" s="61">
        <v>3</v>
      </c>
      <c r="I48" s="61">
        <v>9</v>
      </c>
      <c r="J48" s="61">
        <v>7</v>
      </c>
      <c r="K48" s="61">
        <v>17</v>
      </c>
      <c r="L48" s="61">
        <v>12</v>
      </c>
      <c r="M48" s="61">
        <v>16</v>
      </c>
      <c r="N48" s="61">
        <v>15</v>
      </c>
      <c r="O48" s="61">
        <v>5</v>
      </c>
      <c r="P48" s="62">
        <v>39.56</v>
      </c>
    </row>
    <row r="49" spans="1:16" ht="14.55" customHeight="1" x14ac:dyDescent="0.25">
      <c r="A49" s="308"/>
      <c r="B49" s="307"/>
      <c r="C49" s="228" t="s">
        <v>31</v>
      </c>
      <c r="D49" s="61">
        <v>20</v>
      </c>
      <c r="E49" s="61">
        <v>20</v>
      </c>
      <c r="F49" s="62">
        <v>100</v>
      </c>
      <c r="G49" s="61">
        <v>4</v>
      </c>
      <c r="H49" s="61">
        <v>8</v>
      </c>
      <c r="I49" s="61">
        <v>8</v>
      </c>
      <c r="J49" s="61">
        <v>5</v>
      </c>
      <c r="K49" s="61">
        <v>13</v>
      </c>
      <c r="L49" s="61">
        <v>18</v>
      </c>
      <c r="M49" s="61">
        <v>21</v>
      </c>
      <c r="N49" s="61">
        <v>23</v>
      </c>
      <c r="O49" s="61">
        <v>0</v>
      </c>
      <c r="P49" s="62">
        <v>41.5</v>
      </c>
    </row>
    <row r="50" spans="1:16" ht="14.55" customHeight="1" x14ac:dyDescent="0.25">
      <c r="A50" s="308"/>
      <c r="B50" s="307"/>
      <c r="C50" s="63" t="s">
        <v>42</v>
      </c>
      <c r="D50" s="49">
        <v>37</v>
      </c>
      <c r="E50" s="49">
        <v>35</v>
      </c>
      <c r="F50" s="50">
        <v>94.59</v>
      </c>
      <c r="G50" s="49">
        <v>5</v>
      </c>
      <c r="H50" s="49">
        <v>11</v>
      </c>
      <c r="I50" s="49">
        <v>17</v>
      </c>
      <c r="J50" s="49">
        <v>12</v>
      </c>
      <c r="K50" s="49">
        <v>30</v>
      </c>
      <c r="L50" s="49">
        <v>30</v>
      </c>
      <c r="M50" s="49">
        <v>37</v>
      </c>
      <c r="N50" s="49">
        <v>38</v>
      </c>
      <c r="O50" s="49">
        <v>5</v>
      </c>
      <c r="P50" s="50">
        <v>40.61</v>
      </c>
    </row>
    <row r="51" spans="1:16" ht="14.55" customHeight="1" x14ac:dyDescent="0.25">
      <c r="A51" s="308">
        <v>15</v>
      </c>
      <c r="B51" s="307" t="s">
        <v>180</v>
      </c>
      <c r="C51" s="228" t="s">
        <v>30</v>
      </c>
      <c r="D51" s="61">
        <v>43</v>
      </c>
      <c r="E51" s="61">
        <v>43</v>
      </c>
      <c r="F51" s="62">
        <v>100</v>
      </c>
      <c r="G51" s="61">
        <v>17</v>
      </c>
      <c r="H51" s="61">
        <v>26</v>
      </c>
      <c r="I51" s="61">
        <v>29</v>
      </c>
      <c r="J51" s="61">
        <v>18</v>
      </c>
      <c r="K51" s="61">
        <v>53</v>
      </c>
      <c r="L51" s="61">
        <v>29</v>
      </c>
      <c r="M51" s="61">
        <v>32</v>
      </c>
      <c r="N51" s="61">
        <v>11</v>
      </c>
      <c r="O51" s="61">
        <v>0</v>
      </c>
      <c r="P51" s="62">
        <v>55.58</v>
      </c>
    </row>
    <row r="52" spans="1:16" ht="14.55" customHeight="1" x14ac:dyDescent="0.25">
      <c r="A52" s="308"/>
      <c r="B52" s="307"/>
      <c r="C52" s="228" t="s">
        <v>31</v>
      </c>
      <c r="D52" s="61">
        <v>33</v>
      </c>
      <c r="E52" s="61">
        <v>33</v>
      </c>
      <c r="F52" s="62">
        <v>100</v>
      </c>
      <c r="G52" s="61">
        <v>12</v>
      </c>
      <c r="H52" s="61">
        <v>19</v>
      </c>
      <c r="I52" s="61">
        <v>31</v>
      </c>
      <c r="J52" s="61">
        <v>24</v>
      </c>
      <c r="K52" s="61">
        <v>33</v>
      </c>
      <c r="L52" s="61">
        <v>18</v>
      </c>
      <c r="M52" s="61">
        <v>16</v>
      </c>
      <c r="N52" s="61">
        <v>12</v>
      </c>
      <c r="O52" s="61">
        <v>0</v>
      </c>
      <c r="P52" s="62">
        <v>57.95</v>
      </c>
    </row>
    <row r="53" spans="1:16" ht="14.55" customHeight="1" x14ac:dyDescent="0.25">
      <c r="A53" s="308"/>
      <c r="B53" s="307"/>
      <c r="C53" s="63" t="s">
        <v>42</v>
      </c>
      <c r="D53" s="49">
        <v>76</v>
      </c>
      <c r="E53" s="49">
        <v>76</v>
      </c>
      <c r="F53" s="50">
        <v>100</v>
      </c>
      <c r="G53" s="49">
        <v>29</v>
      </c>
      <c r="H53" s="49">
        <v>45</v>
      </c>
      <c r="I53" s="49">
        <v>60</v>
      </c>
      <c r="J53" s="49">
        <v>42</v>
      </c>
      <c r="K53" s="49">
        <v>86</v>
      </c>
      <c r="L53" s="49">
        <v>47</v>
      </c>
      <c r="M53" s="49">
        <v>48</v>
      </c>
      <c r="N53" s="49">
        <v>23</v>
      </c>
      <c r="O53" s="49">
        <v>0</v>
      </c>
      <c r="P53" s="50">
        <v>56.61</v>
      </c>
    </row>
    <row r="54" spans="1:16" ht="14.55" customHeight="1" x14ac:dyDescent="0.25">
      <c r="A54" s="308">
        <v>16</v>
      </c>
      <c r="B54" s="307" t="s">
        <v>181</v>
      </c>
      <c r="C54" s="228" t="s">
        <v>30</v>
      </c>
      <c r="D54" s="61">
        <v>18</v>
      </c>
      <c r="E54" s="61">
        <v>18</v>
      </c>
      <c r="F54" s="62">
        <v>100</v>
      </c>
      <c r="G54" s="61">
        <v>15</v>
      </c>
      <c r="H54" s="61">
        <v>11</v>
      </c>
      <c r="I54" s="61">
        <v>12</v>
      </c>
      <c r="J54" s="61">
        <v>12</v>
      </c>
      <c r="K54" s="61">
        <v>16</v>
      </c>
      <c r="L54" s="61">
        <v>9</v>
      </c>
      <c r="M54" s="61">
        <v>9</v>
      </c>
      <c r="N54" s="61">
        <v>6</v>
      </c>
      <c r="O54" s="61">
        <v>0</v>
      </c>
      <c r="P54" s="62">
        <v>61.67</v>
      </c>
    </row>
    <row r="55" spans="1:16" ht="14.55" customHeight="1" x14ac:dyDescent="0.25">
      <c r="A55" s="308"/>
      <c r="B55" s="307"/>
      <c r="C55" s="228" t="s">
        <v>31</v>
      </c>
      <c r="D55" s="61">
        <v>18</v>
      </c>
      <c r="E55" s="61">
        <v>18</v>
      </c>
      <c r="F55" s="62">
        <v>100</v>
      </c>
      <c r="G55" s="61">
        <v>9</v>
      </c>
      <c r="H55" s="61">
        <v>13</v>
      </c>
      <c r="I55" s="61">
        <v>15</v>
      </c>
      <c r="J55" s="61">
        <v>17</v>
      </c>
      <c r="K55" s="61">
        <v>14</v>
      </c>
      <c r="L55" s="61">
        <v>6</v>
      </c>
      <c r="M55" s="61">
        <v>8</v>
      </c>
      <c r="N55" s="61">
        <v>8</v>
      </c>
      <c r="O55" s="61">
        <v>0</v>
      </c>
      <c r="P55" s="62">
        <v>60.56</v>
      </c>
    </row>
    <row r="56" spans="1:16" ht="14.55" customHeight="1" x14ac:dyDescent="0.25">
      <c r="A56" s="308"/>
      <c r="B56" s="307"/>
      <c r="C56" s="63" t="s">
        <v>42</v>
      </c>
      <c r="D56" s="49">
        <v>36</v>
      </c>
      <c r="E56" s="49">
        <v>36</v>
      </c>
      <c r="F56" s="50">
        <v>100</v>
      </c>
      <c r="G56" s="49">
        <v>24</v>
      </c>
      <c r="H56" s="49">
        <v>24</v>
      </c>
      <c r="I56" s="49">
        <v>27</v>
      </c>
      <c r="J56" s="49">
        <v>29</v>
      </c>
      <c r="K56" s="49">
        <v>30</v>
      </c>
      <c r="L56" s="49">
        <v>15</v>
      </c>
      <c r="M56" s="49">
        <v>17</v>
      </c>
      <c r="N56" s="49">
        <v>14</v>
      </c>
      <c r="O56" s="49">
        <v>0</v>
      </c>
      <c r="P56" s="50">
        <v>61.11</v>
      </c>
    </row>
    <row r="57" spans="1:16" ht="14.55" customHeight="1" x14ac:dyDescent="0.25">
      <c r="A57" s="308">
        <v>17</v>
      </c>
      <c r="B57" s="307" t="s">
        <v>182</v>
      </c>
      <c r="C57" s="228" t="s">
        <v>30</v>
      </c>
      <c r="D57" s="61">
        <v>29</v>
      </c>
      <c r="E57" s="61">
        <v>28</v>
      </c>
      <c r="F57" s="62">
        <v>96.55</v>
      </c>
      <c r="G57" s="61">
        <v>28</v>
      </c>
      <c r="H57" s="61">
        <v>15</v>
      </c>
      <c r="I57" s="61">
        <v>18</v>
      </c>
      <c r="J57" s="61">
        <v>19</v>
      </c>
      <c r="K57" s="61">
        <v>19</v>
      </c>
      <c r="L57" s="61">
        <v>15</v>
      </c>
      <c r="M57" s="61">
        <v>18</v>
      </c>
      <c r="N57" s="61">
        <v>8</v>
      </c>
      <c r="O57" s="61">
        <v>5</v>
      </c>
      <c r="P57" s="62">
        <v>60.09</v>
      </c>
    </row>
    <row r="58" spans="1:16" ht="14.55" customHeight="1" x14ac:dyDescent="0.25">
      <c r="A58" s="308"/>
      <c r="B58" s="307"/>
      <c r="C58" s="228" t="s">
        <v>31</v>
      </c>
      <c r="D58" s="61">
        <v>24</v>
      </c>
      <c r="E58" s="61">
        <v>24</v>
      </c>
      <c r="F58" s="62">
        <v>100</v>
      </c>
      <c r="G58" s="61">
        <v>16</v>
      </c>
      <c r="H58" s="61">
        <v>19</v>
      </c>
      <c r="I58" s="61">
        <v>14</v>
      </c>
      <c r="J58" s="61">
        <v>13</v>
      </c>
      <c r="K58" s="61">
        <v>18</v>
      </c>
      <c r="L58" s="61">
        <v>15</v>
      </c>
      <c r="M58" s="61">
        <v>18</v>
      </c>
      <c r="N58" s="61">
        <v>7</v>
      </c>
      <c r="O58" s="61">
        <v>0</v>
      </c>
      <c r="P58" s="62">
        <v>59.38</v>
      </c>
    </row>
    <row r="59" spans="1:16" ht="14.55" customHeight="1" x14ac:dyDescent="0.25">
      <c r="A59" s="308"/>
      <c r="B59" s="307"/>
      <c r="C59" s="63" t="s">
        <v>42</v>
      </c>
      <c r="D59" s="49">
        <v>53</v>
      </c>
      <c r="E59" s="49">
        <v>52</v>
      </c>
      <c r="F59" s="50">
        <v>98.11</v>
      </c>
      <c r="G59" s="49">
        <v>44</v>
      </c>
      <c r="H59" s="49">
        <v>34</v>
      </c>
      <c r="I59" s="49">
        <v>32</v>
      </c>
      <c r="J59" s="49">
        <v>32</v>
      </c>
      <c r="K59" s="49">
        <v>37</v>
      </c>
      <c r="L59" s="49">
        <v>30</v>
      </c>
      <c r="M59" s="49">
        <v>36</v>
      </c>
      <c r="N59" s="49">
        <v>15</v>
      </c>
      <c r="O59" s="49">
        <v>5</v>
      </c>
      <c r="P59" s="50">
        <v>59.76</v>
      </c>
    </row>
    <row r="60" spans="1:16" ht="14.55" customHeight="1" x14ac:dyDescent="0.25">
      <c r="A60" s="308">
        <v>18</v>
      </c>
      <c r="B60" s="307" t="s">
        <v>183</v>
      </c>
      <c r="C60" s="228" t="s">
        <v>30</v>
      </c>
      <c r="D60" s="61">
        <v>24</v>
      </c>
      <c r="E60" s="61">
        <v>24</v>
      </c>
      <c r="F60" s="62">
        <v>100</v>
      </c>
      <c r="G60" s="61">
        <v>5</v>
      </c>
      <c r="H60" s="61">
        <v>24</v>
      </c>
      <c r="I60" s="61">
        <v>16</v>
      </c>
      <c r="J60" s="61">
        <v>16</v>
      </c>
      <c r="K60" s="61">
        <v>22</v>
      </c>
      <c r="L60" s="61">
        <v>22</v>
      </c>
      <c r="M60" s="61">
        <v>10</v>
      </c>
      <c r="N60" s="61">
        <v>5</v>
      </c>
      <c r="O60" s="61">
        <v>0</v>
      </c>
      <c r="P60" s="62">
        <v>58.65</v>
      </c>
    </row>
    <row r="61" spans="1:16" ht="14.55" customHeight="1" x14ac:dyDescent="0.25">
      <c r="A61" s="308"/>
      <c r="B61" s="307"/>
      <c r="C61" s="228" t="s">
        <v>31</v>
      </c>
      <c r="D61" s="61">
        <v>14</v>
      </c>
      <c r="E61" s="61">
        <v>13</v>
      </c>
      <c r="F61" s="62">
        <v>92.86</v>
      </c>
      <c r="G61" s="61">
        <v>13</v>
      </c>
      <c r="H61" s="61">
        <v>10</v>
      </c>
      <c r="I61" s="61">
        <v>11</v>
      </c>
      <c r="J61" s="61">
        <v>10</v>
      </c>
      <c r="K61" s="61">
        <v>6</v>
      </c>
      <c r="L61" s="61">
        <v>9</v>
      </c>
      <c r="M61" s="61">
        <v>3</v>
      </c>
      <c r="N61" s="61">
        <v>7</v>
      </c>
      <c r="O61" s="61">
        <v>1</v>
      </c>
      <c r="P61" s="62">
        <v>63.21</v>
      </c>
    </row>
    <row r="62" spans="1:16" ht="14.55" customHeight="1" x14ac:dyDescent="0.25">
      <c r="A62" s="308"/>
      <c r="B62" s="307"/>
      <c r="C62" s="63" t="s">
        <v>42</v>
      </c>
      <c r="D62" s="49">
        <v>38</v>
      </c>
      <c r="E62" s="49">
        <v>37</v>
      </c>
      <c r="F62" s="50">
        <v>97.37</v>
      </c>
      <c r="G62" s="49">
        <v>18</v>
      </c>
      <c r="H62" s="49">
        <v>34</v>
      </c>
      <c r="I62" s="49">
        <v>27</v>
      </c>
      <c r="J62" s="49">
        <v>26</v>
      </c>
      <c r="K62" s="49">
        <v>28</v>
      </c>
      <c r="L62" s="49">
        <v>31</v>
      </c>
      <c r="M62" s="49">
        <v>13</v>
      </c>
      <c r="N62" s="49">
        <v>12</v>
      </c>
      <c r="O62" s="49">
        <v>1</v>
      </c>
      <c r="P62" s="50">
        <v>60.33</v>
      </c>
    </row>
    <row r="63" spans="1:16" ht="14.55" customHeight="1" x14ac:dyDescent="0.25">
      <c r="A63" s="308">
        <v>19</v>
      </c>
      <c r="B63" s="307" t="s">
        <v>186</v>
      </c>
      <c r="C63" s="228" t="s">
        <v>30</v>
      </c>
      <c r="D63" s="61">
        <v>19</v>
      </c>
      <c r="E63" s="61">
        <v>19</v>
      </c>
      <c r="F63" s="62">
        <v>100</v>
      </c>
      <c r="G63" s="61">
        <v>7</v>
      </c>
      <c r="H63" s="61">
        <v>7</v>
      </c>
      <c r="I63" s="61">
        <v>15</v>
      </c>
      <c r="J63" s="61">
        <v>18</v>
      </c>
      <c r="K63" s="61">
        <v>11</v>
      </c>
      <c r="L63" s="61">
        <v>13</v>
      </c>
      <c r="M63" s="61">
        <v>10</v>
      </c>
      <c r="N63" s="61">
        <v>14</v>
      </c>
      <c r="O63" s="61">
        <v>0</v>
      </c>
      <c r="P63" s="62">
        <v>52.89</v>
      </c>
    </row>
    <row r="64" spans="1:16" ht="14.55" customHeight="1" x14ac:dyDescent="0.25">
      <c r="A64" s="308"/>
      <c r="B64" s="307"/>
      <c r="C64" s="228" t="s">
        <v>31</v>
      </c>
      <c r="D64" s="61">
        <v>11</v>
      </c>
      <c r="E64" s="61">
        <v>10</v>
      </c>
      <c r="F64" s="62">
        <v>90.91</v>
      </c>
      <c r="G64" s="61">
        <v>15</v>
      </c>
      <c r="H64" s="61">
        <v>6</v>
      </c>
      <c r="I64" s="61">
        <v>7</v>
      </c>
      <c r="J64" s="61">
        <v>5</v>
      </c>
      <c r="K64" s="61">
        <v>3</v>
      </c>
      <c r="L64" s="61">
        <v>4</v>
      </c>
      <c r="M64" s="61">
        <v>3</v>
      </c>
      <c r="N64" s="61">
        <v>9</v>
      </c>
      <c r="O64" s="61">
        <v>3</v>
      </c>
      <c r="P64" s="62">
        <v>60.91</v>
      </c>
    </row>
    <row r="65" spans="1:16" ht="14.55" customHeight="1" x14ac:dyDescent="0.25">
      <c r="A65" s="308"/>
      <c r="B65" s="307"/>
      <c r="C65" s="63" t="s">
        <v>42</v>
      </c>
      <c r="D65" s="49">
        <v>30</v>
      </c>
      <c r="E65" s="49">
        <v>29</v>
      </c>
      <c r="F65" s="50">
        <v>96.67</v>
      </c>
      <c r="G65" s="49">
        <v>22</v>
      </c>
      <c r="H65" s="49">
        <v>13</v>
      </c>
      <c r="I65" s="49">
        <v>22</v>
      </c>
      <c r="J65" s="49">
        <v>23</v>
      </c>
      <c r="K65" s="49">
        <v>14</v>
      </c>
      <c r="L65" s="49">
        <v>17</v>
      </c>
      <c r="M65" s="49">
        <v>13</v>
      </c>
      <c r="N65" s="49">
        <v>23</v>
      </c>
      <c r="O65" s="49">
        <v>3</v>
      </c>
      <c r="P65" s="50">
        <v>55.83</v>
      </c>
    </row>
    <row r="66" spans="1:16" ht="14.55" customHeight="1" x14ac:dyDescent="0.25">
      <c r="A66" s="308">
        <v>20</v>
      </c>
      <c r="B66" s="307" t="s">
        <v>187</v>
      </c>
      <c r="C66" s="228" t="s">
        <v>30</v>
      </c>
      <c r="D66" s="61">
        <v>19</v>
      </c>
      <c r="E66" s="61">
        <v>19</v>
      </c>
      <c r="F66" s="62">
        <v>100</v>
      </c>
      <c r="G66" s="61">
        <v>6</v>
      </c>
      <c r="H66" s="61">
        <v>12</v>
      </c>
      <c r="I66" s="61">
        <v>12</v>
      </c>
      <c r="J66" s="61">
        <v>16</v>
      </c>
      <c r="K66" s="61">
        <v>20</v>
      </c>
      <c r="L66" s="61">
        <v>14</v>
      </c>
      <c r="M66" s="61">
        <v>9</v>
      </c>
      <c r="N66" s="61">
        <v>6</v>
      </c>
      <c r="O66" s="61">
        <v>0</v>
      </c>
      <c r="P66" s="62">
        <v>56.58</v>
      </c>
    </row>
    <row r="67" spans="1:16" ht="14.55" customHeight="1" x14ac:dyDescent="0.25">
      <c r="A67" s="308"/>
      <c r="B67" s="307"/>
      <c r="C67" s="228" t="s">
        <v>31</v>
      </c>
      <c r="D67" s="61">
        <v>15</v>
      </c>
      <c r="E67" s="61">
        <v>13</v>
      </c>
      <c r="F67" s="62">
        <v>86.67</v>
      </c>
      <c r="G67" s="61">
        <v>10</v>
      </c>
      <c r="H67" s="61">
        <v>4</v>
      </c>
      <c r="I67" s="61">
        <v>8</v>
      </c>
      <c r="J67" s="61">
        <v>9</v>
      </c>
      <c r="K67" s="61">
        <v>16</v>
      </c>
      <c r="L67" s="61">
        <v>10</v>
      </c>
      <c r="M67" s="61">
        <v>11</v>
      </c>
      <c r="N67" s="61">
        <v>5</v>
      </c>
      <c r="O67" s="61">
        <v>2</v>
      </c>
      <c r="P67" s="62">
        <v>53.67</v>
      </c>
    </row>
    <row r="68" spans="1:16" ht="14.55" customHeight="1" x14ac:dyDescent="0.25">
      <c r="A68" s="308"/>
      <c r="B68" s="307"/>
      <c r="C68" s="63" t="s">
        <v>42</v>
      </c>
      <c r="D68" s="49">
        <v>34</v>
      </c>
      <c r="E68" s="49">
        <v>32</v>
      </c>
      <c r="F68" s="50">
        <v>94.12</v>
      </c>
      <c r="G68" s="49">
        <v>16</v>
      </c>
      <c r="H68" s="49">
        <v>16</v>
      </c>
      <c r="I68" s="49">
        <v>20</v>
      </c>
      <c r="J68" s="49">
        <v>25</v>
      </c>
      <c r="K68" s="49">
        <v>36</v>
      </c>
      <c r="L68" s="49">
        <v>24</v>
      </c>
      <c r="M68" s="49">
        <v>20</v>
      </c>
      <c r="N68" s="49">
        <v>11</v>
      </c>
      <c r="O68" s="49">
        <v>2</v>
      </c>
      <c r="P68" s="50">
        <v>55.29</v>
      </c>
    </row>
    <row r="69" spans="1:16" ht="14.55" customHeight="1" x14ac:dyDescent="0.25">
      <c r="A69" s="308">
        <v>21</v>
      </c>
      <c r="B69" s="307" t="s">
        <v>189</v>
      </c>
      <c r="C69" s="228" t="s">
        <v>30</v>
      </c>
      <c r="D69" s="61">
        <v>39</v>
      </c>
      <c r="E69" s="61">
        <v>34</v>
      </c>
      <c r="F69" s="62">
        <v>87.18</v>
      </c>
      <c r="G69" s="61">
        <v>15</v>
      </c>
      <c r="H69" s="61">
        <v>24</v>
      </c>
      <c r="I69" s="61">
        <v>24</v>
      </c>
      <c r="J69" s="61">
        <v>19</v>
      </c>
      <c r="K69" s="61">
        <v>25</v>
      </c>
      <c r="L69" s="61">
        <v>22</v>
      </c>
      <c r="M69" s="61">
        <v>36</v>
      </c>
      <c r="N69" s="61">
        <v>23</v>
      </c>
      <c r="O69" s="61">
        <v>7</v>
      </c>
      <c r="P69" s="62">
        <v>50.51</v>
      </c>
    </row>
    <row r="70" spans="1:16" ht="14.55" customHeight="1" x14ac:dyDescent="0.25">
      <c r="A70" s="308"/>
      <c r="B70" s="307"/>
      <c r="C70" s="228" t="s">
        <v>31</v>
      </c>
      <c r="D70" s="61">
        <v>41</v>
      </c>
      <c r="E70" s="61">
        <v>35</v>
      </c>
      <c r="F70" s="62">
        <v>85.37</v>
      </c>
      <c r="G70" s="61">
        <v>11</v>
      </c>
      <c r="H70" s="61">
        <v>18</v>
      </c>
      <c r="I70" s="61">
        <v>19</v>
      </c>
      <c r="J70" s="61">
        <v>28</v>
      </c>
      <c r="K70" s="61">
        <v>43</v>
      </c>
      <c r="L70" s="61">
        <v>28</v>
      </c>
      <c r="M70" s="61">
        <v>31</v>
      </c>
      <c r="N70" s="61">
        <v>21</v>
      </c>
      <c r="O70" s="61">
        <v>6</v>
      </c>
      <c r="P70" s="62">
        <v>49.21</v>
      </c>
    </row>
    <row r="71" spans="1:16" ht="14.55" customHeight="1" x14ac:dyDescent="0.25">
      <c r="A71" s="308"/>
      <c r="B71" s="307"/>
      <c r="C71" s="63" t="s">
        <v>42</v>
      </c>
      <c r="D71" s="49">
        <v>80</v>
      </c>
      <c r="E71" s="49">
        <v>69</v>
      </c>
      <c r="F71" s="50">
        <v>86.25</v>
      </c>
      <c r="G71" s="49">
        <v>26</v>
      </c>
      <c r="H71" s="49">
        <v>42</v>
      </c>
      <c r="I71" s="49">
        <v>43</v>
      </c>
      <c r="J71" s="49">
        <v>47</v>
      </c>
      <c r="K71" s="49">
        <v>68</v>
      </c>
      <c r="L71" s="49">
        <v>50</v>
      </c>
      <c r="M71" s="49">
        <v>67</v>
      </c>
      <c r="N71" s="49">
        <v>44</v>
      </c>
      <c r="O71" s="49">
        <v>13</v>
      </c>
      <c r="P71" s="50">
        <v>49.84</v>
      </c>
    </row>
    <row r="72" spans="1:16" ht="14.55" customHeight="1" x14ac:dyDescent="0.25">
      <c r="A72" s="308">
        <v>22</v>
      </c>
      <c r="B72" s="307" t="s">
        <v>190</v>
      </c>
      <c r="C72" s="228" t="s">
        <v>30</v>
      </c>
      <c r="D72" s="61">
        <v>28</v>
      </c>
      <c r="E72" s="61">
        <v>27</v>
      </c>
      <c r="F72" s="62">
        <v>96.43</v>
      </c>
      <c r="G72" s="61">
        <v>14</v>
      </c>
      <c r="H72" s="61">
        <v>16</v>
      </c>
      <c r="I72" s="61">
        <v>19</v>
      </c>
      <c r="J72" s="61">
        <v>19</v>
      </c>
      <c r="K72" s="61">
        <v>25</v>
      </c>
      <c r="L72" s="61">
        <v>22</v>
      </c>
      <c r="M72" s="61">
        <v>13</v>
      </c>
      <c r="N72" s="61">
        <v>11</v>
      </c>
      <c r="O72" s="61">
        <v>1</v>
      </c>
      <c r="P72" s="62">
        <v>56.79</v>
      </c>
    </row>
    <row r="73" spans="1:16" ht="14.55" customHeight="1" x14ac:dyDescent="0.25">
      <c r="A73" s="308"/>
      <c r="B73" s="307"/>
      <c r="C73" s="228" t="s">
        <v>31</v>
      </c>
      <c r="D73" s="61">
        <v>11</v>
      </c>
      <c r="E73" s="61">
        <v>9</v>
      </c>
      <c r="F73" s="62">
        <v>81.819999999999993</v>
      </c>
      <c r="G73" s="61">
        <v>8</v>
      </c>
      <c r="H73" s="61">
        <v>12</v>
      </c>
      <c r="I73" s="61">
        <v>3</v>
      </c>
      <c r="J73" s="61">
        <v>5</v>
      </c>
      <c r="K73" s="61">
        <v>7</v>
      </c>
      <c r="L73" s="61">
        <v>4</v>
      </c>
      <c r="M73" s="61">
        <v>7</v>
      </c>
      <c r="N73" s="61">
        <v>5</v>
      </c>
      <c r="O73" s="61">
        <v>4</v>
      </c>
      <c r="P73" s="62">
        <v>56.82</v>
      </c>
    </row>
    <row r="74" spans="1:16" ht="14.55" customHeight="1" x14ac:dyDescent="0.25">
      <c r="A74" s="308"/>
      <c r="B74" s="307"/>
      <c r="C74" s="63" t="s">
        <v>42</v>
      </c>
      <c r="D74" s="49">
        <v>39</v>
      </c>
      <c r="E74" s="49">
        <v>36</v>
      </c>
      <c r="F74" s="50">
        <v>92.31</v>
      </c>
      <c r="G74" s="49">
        <v>22</v>
      </c>
      <c r="H74" s="49">
        <v>28</v>
      </c>
      <c r="I74" s="49">
        <v>22</v>
      </c>
      <c r="J74" s="49">
        <v>24</v>
      </c>
      <c r="K74" s="49">
        <v>32</v>
      </c>
      <c r="L74" s="49">
        <v>26</v>
      </c>
      <c r="M74" s="49">
        <v>20</v>
      </c>
      <c r="N74" s="49">
        <v>16</v>
      </c>
      <c r="O74" s="49">
        <v>5</v>
      </c>
      <c r="P74" s="50">
        <v>56.79</v>
      </c>
    </row>
    <row r="75" spans="1:16" ht="14.55" customHeight="1" x14ac:dyDescent="0.25">
      <c r="A75" s="308">
        <v>23</v>
      </c>
      <c r="B75" s="307" t="s">
        <v>191</v>
      </c>
      <c r="C75" s="228" t="s">
        <v>30</v>
      </c>
      <c r="D75" s="61">
        <v>25</v>
      </c>
      <c r="E75" s="61">
        <v>25</v>
      </c>
      <c r="F75" s="62">
        <v>100</v>
      </c>
      <c r="G75" s="61">
        <v>12</v>
      </c>
      <c r="H75" s="61">
        <v>17</v>
      </c>
      <c r="I75" s="61">
        <v>29</v>
      </c>
      <c r="J75" s="61">
        <v>14</v>
      </c>
      <c r="K75" s="61">
        <v>35</v>
      </c>
      <c r="L75" s="61">
        <v>10</v>
      </c>
      <c r="M75" s="61">
        <v>3</v>
      </c>
      <c r="N75" s="61">
        <v>5</v>
      </c>
      <c r="O75" s="61">
        <v>0</v>
      </c>
      <c r="P75" s="62">
        <v>64</v>
      </c>
    </row>
    <row r="76" spans="1:16" ht="14.55" customHeight="1" x14ac:dyDescent="0.25">
      <c r="A76" s="308"/>
      <c r="B76" s="307"/>
      <c r="C76" s="228" t="s">
        <v>31</v>
      </c>
      <c r="D76" s="61">
        <v>14</v>
      </c>
      <c r="E76" s="61">
        <v>14</v>
      </c>
      <c r="F76" s="62">
        <v>100</v>
      </c>
      <c r="G76" s="61">
        <v>11</v>
      </c>
      <c r="H76" s="61">
        <v>15</v>
      </c>
      <c r="I76" s="61">
        <v>15</v>
      </c>
      <c r="J76" s="61">
        <v>8</v>
      </c>
      <c r="K76" s="61">
        <v>7</v>
      </c>
      <c r="L76" s="61">
        <v>8</v>
      </c>
      <c r="M76" s="61">
        <v>4</v>
      </c>
      <c r="N76" s="61">
        <v>2</v>
      </c>
      <c r="O76" s="61">
        <v>0</v>
      </c>
      <c r="P76" s="62">
        <v>68.75</v>
      </c>
    </row>
    <row r="77" spans="1:16" ht="14.55" customHeight="1" x14ac:dyDescent="0.25">
      <c r="A77" s="308"/>
      <c r="B77" s="307"/>
      <c r="C77" s="63" t="s">
        <v>42</v>
      </c>
      <c r="D77" s="49">
        <v>39</v>
      </c>
      <c r="E77" s="49">
        <v>39</v>
      </c>
      <c r="F77" s="50">
        <v>100</v>
      </c>
      <c r="G77" s="49">
        <v>23</v>
      </c>
      <c r="H77" s="49">
        <v>32</v>
      </c>
      <c r="I77" s="49">
        <v>44</v>
      </c>
      <c r="J77" s="49">
        <v>22</v>
      </c>
      <c r="K77" s="49">
        <v>42</v>
      </c>
      <c r="L77" s="49">
        <v>18</v>
      </c>
      <c r="M77" s="49">
        <v>7</v>
      </c>
      <c r="N77" s="49">
        <v>7</v>
      </c>
      <c r="O77" s="49">
        <v>0</v>
      </c>
      <c r="P77" s="50">
        <v>65.709999999999994</v>
      </c>
    </row>
    <row r="78" spans="1:16" ht="14.55" customHeight="1" x14ac:dyDescent="0.25">
      <c r="A78" s="308">
        <v>24</v>
      </c>
      <c r="B78" s="307" t="s">
        <v>193</v>
      </c>
      <c r="C78" s="228" t="s">
        <v>30</v>
      </c>
      <c r="D78" s="61">
        <v>95</v>
      </c>
      <c r="E78" s="61">
        <v>95</v>
      </c>
      <c r="F78" s="62">
        <v>100</v>
      </c>
      <c r="G78" s="61">
        <v>79</v>
      </c>
      <c r="H78" s="61">
        <v>84</v>
      </c>
      <c r="I78" s="61">
        <v>89</v>
      </c>
      <c r="J78" s="61">
        <v>81</v>
      </c>
      <c r="K78" s="61">
        <v>56</v>
      </c>
      <c r="L78" s="61">
        <v>50</v>
      </c>
      <c r="M78" s="61">
        <v>23</v>
      </c>
      <c r="N78" s="61">
        <v>13</v>
      </c>
      <c r="O78" s="61">
        <v>0</v>
      </c>
      <c r="P78" s="62">
        <v>68.209999999999994</v>
      </c>
    </row>
    <row r="79" spans="1:16" ht="14.55" customHeight="1" x14ac:dyDescent="0.25">
      <c r="A79" s="308"/>
      <c r="B79" s="307"/>
      <c r="C79" s="228" t="s">
        <v>31</v>
      </c>
      <c r="D79" s="61">
        <v>48</v>
      </c>
      <c r="E79" s="61">
        <v>48</v>
      </c>
      <c r="F79" s="62">
        <v>100</v>
      </c>
      <c r="G79" s="61">
        <v>36</v>
      </c>
      <c r="H79" s="61">
        <v>38</v>
      </c>
      <c r="I79" s="61">
        <v>43</v>
      </c>
      <c r="J79" s="61">
        <v>44</v>
      </c>
      <c r="K79" s="61">
        <v>32</v>
      </c>
      <c r="L79" s="61">
        <v>24</v>
      </c>
      <c r="M79" s="61">
        <v>18</v>
      </c>
      <c r="N79" s="61">
        <v>5</v>
      </c>
      <c r="O79" s="61">
        <v>0</v>
      </c>
      <c r="P79" s="62">
        <v>66.3</v>
      </c>
    </row>
    <row r="80" spans="1:16" ht="14.55" customHeight="1" x14ac:dyDescent="0.25">
      <c r="A80" s="308"/>
      <c r="B80" s="307"/>
      <c r="C80" s="63" t="s">
        <v>42</v>
      </c>
      <c r="D80" s="49">
        <v>143</v>
      </c>
      <c r="E80" s="49">
        <v>143</v>
      </c>
      <c r="F80" s="50">
        <v>100</v>
      </c>
      <c r="G80" s="49">
        <v>115</v>
      </c>
      <c r="H80" s="49">
        <v>122</v>
      </c>
      <c r="I80" s="49">
        <v>132</v>
      </c>
      <c r="J80" s="49">
        <v>125</v>
      </c>
      <c r="K80" s="49">
        <v>88</v>
      </c>
      <c r="L80" s="49">
        <v>74</v>
      </c>
      <c r="M80" s="49">
        <v>41</v>
      </c>
      <c r="N80" s="49">
        <v>18</v>
      </c>
      <c r="O80" s="49">
        <v>0</v>
      </c>
      <c r="P80" s="50">
        <v>67.569999999999993</v>
      </c>
    </row>
    <row r="81" spans="1:16" ht="14.55" customHeight="1" x14ac:dyDescent="0.25">
      <c r="A81" s="308">
        <v>25</v>
      </c>
      <c r="B81" s="307" t="s">
        <v>194</v>
      </c>
      <c r="C81" s="228" t="s">
        <v>30</v>
      </c>
      <c r="D81" s="61">
        <v>69</v>
      </c>
      <c r="E81" s="61">
        <v>69</v>
      </c>
      <c r="F81" s="62">
        <v>100</v>
      </c>
      <c r="G81" s="61">
        <v>30</v>
      </c>
      <c r="H81" s="61">
        <v>47</v>
      </c>
      <c r="I81" s="61">
        <v>62</v>
      </c>
      <c r="J81" s="61">
        <v>48</v>
      </c>
      <c r="K81" s="61">
        <v>59</v>
      </c>
      <c r="L81" s="61">
        <v>46</v>
      </c>
      <c r="M81" s="61">
        <v>41</v>
      </c>
      <c r="N81" s="61">
        <v>12</v>
      </c>
      <c r="O81" s="61">
        <v>0</v>
      </c>
      <c r="P81" s="62">
        <v>59.75</v>
      </c>
    </row>
    <row r="82" spans="1:16" ht="14.55" customHeight="1" x14ac:dyDescent="0.25">
      <c r="A82" s="308"/>
      <c r="B82" s="307"/>
      <c r="C82" s="228" t="s">
        <v>31</v>
      </c>
      <c r="D82" s="61">
        <v>64</v>
      </c>
      <c r="E82" s="61">
        <v>64</v>
      </c>
      <c r="F82" s="62">
        <v>100</v>
      </c>
      <c r="G82" s="61">
        <v>55</v>
      </c>
      <c r="H82" s="61">
        <v>54</v>
      </c>
      <c r="I82" s="61">
        <v>66</v>
      </c>
      <c r="J82" s="61">
        <v>39</v>
      </c>
      <c r="K82" s="61">
        <v>46</v>
      </c>
      <c r="L82" s="61">
        <v>22</v>
      </c>
      <c r="M82" s="61">
        <v>30</v>
      </c>
      <c r="N82" s="61">
        <v>8</v>
      </c>
      <c r="O82" s="61">
        <v>0</v>
      </c>
      <c r="P82" s="62">
        <v>67.459999999999994</v>
      </c>
    </row>
    <row r="83" spans="1:16" ht="14.55" customHeight="1" x14ac:dyDescent="0.25">
      <c r="A83" s="308"/>
      <c r="B83" s="307"/>
      <c r="C83" s="63" t="s">
        <v>42</v>
      </c>
      <c r="D83" s="49">
        <v>133</v>
      </c>
      <c r="E83" s="49">
        <v>133</v>
      </c>
      <c r="F83" s="50">
        <v>100</v>
      </c>
      <c r="G83" s="49">
        <v>85</v>
      </c>
      <c r="H83" s="49">
        <v>101</v>
      </c>
      <c r="I83" s="49">
        <v>128</v>
      </c>
      <c r="J83" s="49">
        <v>87</v>
      </c>
      <c r="K83" s="49">
        <v>105</v>
      </c>
      <c r="L83" s="49">
        <v>68</v>
      </c>
      <c r="M83" s="49">
        <v>71</v>
      </c>
      <c r="N83" s="49">
        <v>20</v>
      </c>
      <c r="O83" s="49">
        <v>0</v>
      </c>
      <c r="P83" s="50">
        <v>63.46</v>
      </c>
    </row>
    <row r="84" spans="1:16" ht="14.55" customHeight="1" x14ac:dyDescent="0.25">
      <c r="A84" s="308">
        <v>26</v>
      </c>
      <c r="B84" s="307" t="s">
        <v>195</v>
      </c>
      <c r="C84" s="228" t="s">
        <v>30</v>
      </c>
      <c r="D84" s="61">
        <v>82</v>
      </c>
      <c r="E84" s="61">
        <v>81</v>
      </c>
      <c r="F84" s="62">
        <v>98.78</v>
      </c>
      <c r="G84" s="61">
        <v>37</v>
      </c>
      <c r="H84" s="61">
        <v>40</v>
      </c>
      <c r="I84" s="61">
        <v>59</v>
      </c>
      <c r="J84" s="61">
        <v>57</v>
      </c>
      <c r="K84" s="61">
        <v>70</v>
      </c>
      <c r="L84" s="61">
        <v>48</v>
      </c>
      <c r="M84" s="61">
        <v>72</v>
      </c>
      <c r="N84" s="61">
        <v>26</v>
      </c>
      <c r="O84" s="61">
        <v>1</v>
      </c>
      <c r="P84" s="62">
        <v>55.15</v>
      </c>
    </row>
    <row r="85" spans="1:16" ht="14.55" customHeight="1" x14ac:dyDescent="0.25">
      <c r="A85" s="308"/>
      <c r="B85" s="307"/>
      <c r="C85" s="228" t="s">
        <v>31</v>
      </c>
      <c r="D85" s="61">
        <v>67</v>
      </c>
      <c r="E85" s="61">
        <v>67</v>
      </c>
      <c r="F85" s="62">
        <v>100</v>
      </c>
      <c r="G85" s="61">
        <v>44</v>
      </c>
      <c r="H85" s="61">
        <v>46</v>
      </c>
      <c r="I85" s="61">
        <v>62</v>
      </c>
      <c r="J85" s="61">
        <v>43</v>
      </c>
      <c r="K85" s="61">
        <v>48</v>
      </c>
      <c r="L85" s="61">
        <v>37</v>
      </c>
      <c r="M85" s="61">
        <v>36</v>
      </c>
      <c r="N85" s="61">
        <v>19</v>
      </c>
      <c r="O85" s="61">
        <v>0</v>
      </c>
      <c r="P85" s="62">
        <v>61.75</v>
      </c>
    </row>
    <row r="86" spans="1:16" ht="14.55" customHeight="1" x14ac:dyDescent="0.25">
      <c r="A86" s="308"/>
      <c r="B86" s="307"/>
      <c r="C86" s="63" t="s">
        <v>42</v>
      </c>
      <c r="D86" s="49">
        <v>149</v>
      </c>
      <c r="E86" s="49">
        <v>148</v>
      </c>
      <c r="F86" s="50">
        <v>99.33</v>
      </c>
      <c r="G86" s="49">
        <v>81</v>
      </c>
      <c r="H86" s="49">
        <v>86</v>
      </c>
      <c r="I86" s="49">
        <v>121</v>
      </c>
      <c r="J86" s="49">
        <v>100</v>
      </c>
      <c r="K86" s="49">
        <v>118</v>
      </c>
      <c r="L86" s="49">
        <v>85</v>
      </c>
      <c r="M86" s="49">
        <v>108</v>
      </c>
      <c r="N86" s="49">
        <v>45</v>
      </c>
      <c r="O86" s="49">
        <v>1</v>
      </c>
      <c r="P86" s="50">
        <v>58.12</v>
      </c>
    </row>
    <row r="87" spans="1:16" ht="14.55" customHeight="1" x14ac:dyDescent="0.25">
      <c r="A87" s="308">
        <v>27</v>
      </c>
      <c r="B87" s="307" t="s">
        <v>196</v>
      </c>
      <c r="C87" s="228" t="s">
        <v>30</v>
      </c>
      <c r="D87" s="61">
        <v>61</v>
      </c>
      <c r="E87" s="61">
        <v>60</v>
      </c>
      <c r="F87" s="62">
        <v>98.36</v>
      </c>
      <c r="G87" s="61">
        <v>21</v>
      </c>
      <c r="H87" s="61">
        <v>26</v>
      </c>
      <c r="I87" s="61">
        <v>43</v>
      </c>
      <c r="J87" s="61">
        <v>49</v>
      </c>
      <c r="K87" s="61">
        <v>34</v>
      </c>
      <c r="L87" s="61">
        <v>36</v>
      </c>
      <c r="M87" s="61">
        <v>63</v>
      </c>
      <c r="N87" s="61">
        <v>32</v>
      </c>
      <c r="O87" s="61">
        <v>1</v>
      </c>
      <c r="P87" s="62">
        <v>51.43</v>
      </c>
    </row>
    <row r="88" spans="1:16" ht="14.55" customHeight="1" x14ac:dyDescent="0.25">
      <c r="A88" s="308"/>
      <c r="B88" s="307"/>
      <c r="C88" s="228" t="s">
        <v>31</v>
      </c>
      <c r="D88" s="61">
        <v>46</v>
      </c>
      <c r="E88" s="61">
        <v>46</v>
      </c>
      <c r="F88" s="62">
        <v>100</v>
      </c>
      <c r="G88" s="61">
        <v>25</v>
      </c>
      <c r="H88" s="61">
        <v>24</v>
      </c>
      <c r="I88" s="61">
        <v>37</v>
      </c>
      <c r="J88" s="61">
        <v>20</v>
      </c>
      <c r="K88" s="61">
        <v>31</v>
      </c>
      <c r="L88" s="61">
        <v>30</v>
      </c>
      <c r="M88" s="61">
        <v>44</v>
      </c>
      <c r="N88" s="61">
        <v>19</v>
      </c>
      <c r="O88" s="61">
        <v>0</v>
      </c>
      <c r="P88" s="62">
        <v>54.95</v>
      </c>
    </row>
    <row r="89" spans="1:16" ht="14.55" customHeight="1" x14ac:dyDescent="0.25">
      <c r="A89" s="308"/>
      <c r="B89" s="307"/>
      <c r="C89" s="63" t="s">
        <v>42</v>
      </c>
      <c r="D89" s="49">
        <v>107</v>
      </c>
      <c r="E89" s="49">
        <v>106</v>
      </c>
      <c r="F89" s="50">
        <v>99.07</v>
      </c>
      <c r="G89" s="49">
        <v>46</v>
      </c>
      <c r="H89" s="49">
        <v>50</v>
      </c>
      <c r="I89" s="49">
        <v>80</v>
      </c>
      <c r="J89" s="49">
        <v>69</v>
      </c>
      <c r="K89" s="49">
        <v>65</v>
      </c>
      <c r="L89" s="49">
        <v>66</v>
      </c>
      <c r="M89" s="49">
        <v>107</v>
      </c>
      <c r="N89" s="49">
        <v>51</v>
      </c>
      <c r="O89" s="49">
        <v>1</v>
      </c>
      <c r="P89" s="50">
        <v>52.94</v>
      </c>
    </row>
    <row r="90" spans="1:16" ht="14.55" customHeight="1" x14ac:dyDescent="0.25">
      <c r="A90" s="308">
        <v>28</v>
      </c>
      <c r="B90" s="307" t="s">
        <v>197</v>
      </c>
      <c r="C90" s="228" t="s">
        <v>30</v>
      </c>
      <c r="D90" s="61">
        <v>25</v>
      </c>
      <c r="E90" s="61">
        <v>25</v>
      </c>
      <c r="F90" s="62">
        <v>100</v>
      </c>
      <c r="G90" s="61">
        <v>12</v>
      </c>
      <c r="H90" s="61">
        <v>18</v>
      </c>
      <c r="I90" s="61">
        <v>24</v>
      </c>
      <c r="J90" s="61">
        <v>25</v>
      </c>
      <c r="K90" s="61">
        <v>15</v>
      </c>
      <c r="L90" s="61">
        <v>13</v>
      </c>
      <c r="M90" s="61">
        <v>15</v>
      </c>
      <c r="N90" s="61">
        <v>3</v>
      </c>
      <c r="O90" s="61">
        <v>0</v>
      </c>
      <c r="P90" s="62">
        <v>62.3</v>
      </c>
    </row>
    <row r="91" spans="1:16" ht="14.55" customHeight="1" x14ac:dyDescent="0.25">
      <c r="A91" s="308"/>
      <c r="B91" s="307"/>
      <c r="C91" s="228" t="s">
        <v>31</v>
      </c>
      <c r="D91" s="61">
        <v>8</v>
      </c>
      <c r="E91" s="61">
        <v>8</v>
      </c>
      <c r="F91" s="62">
        <v>100</v>
      </c>
      <c r="G91" s="61">
        <v>3</v>
      </c>
      <c r="H91" s="61">
        <v>7</v>
      </c>
      <c r="I91" s="61">
        <v>5</v>
      </c>
      <c r="J91" s="61">
        <v>8</v>
      </c>
      <c r="K91" s="61">
        <v>5</v>
      </c>
      <c r="L91" s="61">
        <v>7</v>
      </c>
      <c r="M91" s="61">
        <v>1</v>
      </c>
      <c r="N91" s="61">
        <v>4</v>
      </c>
      <c r="O91" s="61">
        <v>0</v>
      </c>
      <c r="P91" s="62">
        <v>59.38</v>
      </c>
    </row>
    <row r="92" spans="1:16" ht="14.55" customHeight="1" x14ac:dyDescent="0.25">
      <c r="A92" s="308"/>
      <c r="B92" s="307"/>
      <c r="C92" s="63" t="s">
        <v>42</v>
      </c>
      <c r="D92" s="49">
        <v>33</v>
      </c>
      <c r="E92" s="49">
        <v>33</v>
      </c>
      <c r="F92" s="50">
        <v>100</v>
      </c>
      <c r="G92" s="49">
        <v>15</v>
      </c>
      <c r="H92" s="49">
        <v>25</v>
      </c>
      <c r="I92" s="49">
        <v>29</v>
      </c>
      <c r="J92" s="49">
        <v>33</v>
      </c>
      <c r="K92" s="49">
        <v>20</v>
      </c>
      <c r="L92" s="49">
        <v>20</v>
      </c>
      <c r="M92" s="49">
        <v>16</v>
      </c>
      <c r="N92" s="49">
        <v>7</v>
      </c>
      <c r="O92" s="49">
        <v>0</v>
      </c>
      <c r="P92" s="50">
        <v>61.59</v>
      </c>
    </row>
    <row r="93" spans="1:16" ht="14.55" customHeight="1" x14ac:dyDescent="0.25">
      <c r="A93" s="308">
        <v>29</v>
      </c>
      <c r="B93" s="307" t="s">
        <v>199</v>
      </c>
      <c r="C93" s="228" t="s">
        <v>30</v>
      </c>
      <c r="D93" s="61">
        <v>30</v>
      </c>
      <c r="E93" s="61">
        <v>30</v>
      </c>
      <c r="F93" s="62">
        <v>100</v>
      </c>
      <c r="G93" s="61">
        <v>5</v>
      </c>
      <c r="H93" s="61">
        <v>14</v>
      </c>
      <c r="I93" s="61">
        <v>27</v>
      </c>
      <c r="J93" s="61">
        <v>29</v>
      </c>
      <c r="K93" s="61">
        <v>36</v>
      </c>
      <c r="L93" s="61">
        <v>15</v>
      </c>
      <c r="M93" s="61">
        <v>18</v>
      </c>
      <c r="N93" s="61">
        <v>6</v>
      </c>
      <c r="O93" s="61">
        <v>0</v>
      </c>
      <c r="P93" s="62">
        <v>56.33</v>
      </c>
    </row>
    <row r="94" spans="1:16" ht="14.55" customHeight="1" x14ac:dyDescent="0.25">
      <c r="A94" s="308"/>
      <c r="B94" s="307"/>
      <c r="C94" s="228" t="s">
        <v>31</v>
      </c>
      <c r="D94" s="61">
        <v>11</v>
      </c>
      <c r="E94" s="61">
        <v>11</v>
      </c>
      <c r="F94" s="62">
        <v>100</v>
      </c>
      <c r="G94" s="61">
        <v>10</v>
      </c>
      <c r="H94" s="61">
        <v>8</v>
      </c>
      <c r="I94" s="61">
        <v>9</v>
      </c>
      <c r="J94" s="61">
        <v>8</v>
      </c>
      <c r="K94" s="61">
        <v>9</v>
      </c>
      <c r="L94" s="61">
        <v>6</v>
      </c>
      <c r="M94" s="61">
        <v>2</v>
      </c>
      <c r="N94" s="61">
        <v>3</v>
      </c>
      <c r="O94" s="61">
        <v>0</v>
      </c>
      <c r="P94" s="62">
        <v>66.14</v>
      </c>
    </row>
    <row r="95" spans="1:16" ht="14.55" customHeight="1" x14ac:dyDescent="0.25">
      <c r="A95" s="308"/>
      <c r="B95" s="307"/>
      <c r="C95" s="63" t="s">
        <v>42</v>
      </c>
      <c r="D95" s="49">
        <v>41</v>
      </c>
      <c r="E95" s="49">
        <v>41</v>
      </c>
      <c r="F95" s="50">
        <v>100</v>
      </c>
      <c r="G95" s="49">
        <v>15</v>
      </c>
      <c r="H95" s="49">
        <v>22</v>
      </c>
      <c r="I95" s="49">
        <v>36</v>
      </c>
      <c r="J95" s="49">
        <v>37</v>
      </c>
      <c r="K95" s="49">
        <v>45</v>
      </c>
      <c r="L95" s="49">
        <v>21</v>
      </c>
      <c r="M95" s="49">
        <v>20</v>
      </c>
      <c r="N95" s="49">
        <v>9</v>
      </c>
      <c r="O95" s="49">
        <v>0</v>
      </c>
      <c r="P95" s="50">
        <v>58.96</v>
      </c>
    </row>
    <row r="96" spans="1:16" ht="14.55" customHeight="1" x14ac:dyDescent="0.25">
      <c r="A96" s="308">
        <v>30</v>
      </c>
      <c r="B96" s="307" t="s">
        <v>200</v>
      </c>
      <c r="C96" s="228" t="s">
        <v>30</v>
      </c>
      <c r="D96" s="61">
        <v>24</v>
      </c>
      <c r="E96" s="61">
        <v>24</v>
      </c>
      <c r="F96" s="62">
        <v>100</v>
      </c>
      <c r="G96" s="61">
        <v>5</v>
      </c>
      <c r="H96" s="61">
        <v>11</v>
      </c>
      <c r="I96" s="61">
        <v>16</v>
      </c>
      <c r="J96" s="61">
        <v>13</v>
      </c>
      <c r="K96" s="61">
        <v>20</v>
      </c>
      <c r="L96" s="61">
        <v>27</v>
      </c>
      <c r="M96" s="61">
        <v>16</v>
      </c>
      <c r="N96" s="61">
        <v>12</v>
      </c>
      <c r="O96" s="61">
        <v>0</v>
      </c>
      <c r="P96" s="62">
        <v>50.31</v>
      </c>
    </row>
    <row r="97" spans="1:17" ht="14.55" customHeight="1" x14ac:dyDescent="0.25">
      <c r="A97" s="308"/>
      <c r="B97" s="307"/>
      <c r="C97" s="228" t="s">
        <v>31</v>
      </c>
      <c r="D97" s="61">
        <v>21</v>
      </c>
      <c r="E97" s="61">
        <v>21</v>
      </c>
      <c r="F97" s="62">
        <v>100</v>
      </c>
      <c r="G97" s="61">
        <v>6</v>
      </c>
      <c r="H97" s="61">
        <v>7</v>
      </c>
      <c r="I97" s="61">
        <v>14</v>
      </c>
      <c r="J97" s="61">
        <v>15</v>
      </c>
      <c r="K97" s="61">
        <v>12</v>
      </c>
      <c r="L97" s="61">
        <v>23</v>
      </c>
      <c r="M97" s="61">
        <v>16</v>
      </c>
      <c r="N97" s="61">
        <v>12</v>
      </c>
      <c r="O97" s="61">
        <v>0</v>
      </c>
      <c r="P97" s="62">
        <v>49.64</v>
      </c>
    </row>
    <row r="98" spans="1:17" ht="14.55" customHeight="1" x14ac:dyDescent="0.25">
      <c r="A98" s="308"/>
      <c r="B98" s="307"/>
      <c r="C98" s="63" t="s">
        <v>42</v>
      </c>
      <c r="D98" s="49">
        <v>45</v>
      </c>
      <c r="E98" s="49">
        <v>45</v>
      </c>
      <c r="F98" s="50">
        <v>100</v>
      </c>
      <c r="G98" s="49">
        <v>11</v>
      </c>
      <c r="H98" s="49">
        <v>18</v>
      </c>
      <c r="I98" s="49">
        <v>30</v>
      </c>
      <c r="J98" s="49">
        <v>28</v>
      </c>
      <c r="K98" s="49">
        <v>32</v>
      </c>
      <c r="L98" s="49">
        <v>50</v>
      </c>
      <c r="M98" s="49">
        <v>32</v>
      </c>
      <c r="N98" s="49">
        <v>24</v>
      </c>
      <c r="O98" s="49">
        <v>0</v>
      </c>
      <c r="P98" s="50">
        <v>50</v>
      </c>
    </row>
    <row r="99" spans="1:17" ht="14.55" customHeight="1" x14ac:dyDescent="0.25">
      <c r="A99" s="308">
        <v>31</v>
      </c>
      <c r="B99" s="307" t="s">
        <v>201</v>
      </c>
      <c r="C99" s="228" t="s">
        <v>30</v>
      </c>
      <c r="D99" s="61">
        <v>22</v>
      </c>
      <c r="E99" s="61">
        <v>22</v>
      </c>
      <c r="F99" s="62">
        <v>100</v>
      </c>
      <c r="G99" s="61">
        <v>3</v>
      </c>
      <c r="H99" s="61">
        <v>7</v>
      </c>
      <c r="I99" s="61">
        <v>20</v>
      </c>
      <c r="J99" s="61">
        <v>17</v>
      </c>
      <c r="K99" s="61">
        <v>20</v>
      </c>
      <c r="L99" s="61">
        <v>23</v>
      </c>
      <c r="M99" s="61">
        <v>11</v>
      </c>
      <c r="N99" s="61">
        <v>9</v>
      </c>
      <c r="O99" s="61">
        <v>0</v>
      </c>
      <c r="P99" s="62">
        <v>52.05</v>
      </c>
    </row>
    <row r="100" spans="1:17" ht="14.55" customHeight="1" x14ac:dyDescent="0.25">
      <c r="A100" s="308"/>
      <c r="B100" s="307"/>
      <c r="C100" s="228" t="s">
        <v>31</v>
      </c>
      <c r="D100" s="61">
        <v>15</v>
      </c>
      <c r="E100" s="61">
        <v>15</v>
      </c>
      <c r="F100" s="62">
        <v>100</v>
      </c>
      <c r="G100" s="61">
        <v>2</v>
      </c>
      <c r="H100" s="61">
        <v>11</v>
      </c>
      <c r="I100" s="61">
        <v>10</v>
      </c>
      <c r="J100" s="61">
        <v>8</v>
      </c>
      <c r="K100" s="61">
        <v>10</v>
      </c>
      <c r="L100" s="61">
        <v>14</v>
      </c>
      <c r="M100" s="61">
        <v>10</v>
      </c>
      <c r="N100" s="61">
        <v>10</v>
      </c>
      <c r="O100" s="61">
        <v>0</v>
      </c>
      <c r="P100" s="62">
        <v>50.83</v>
      </c>
    </row>
    <row r="101" spans="1:17" ht="14.55" customHeight="1" x14ac:dyDescent="0.25">
      <c r="A101" s="308"/>
      <c r="B101" s="307"/>
      <c r="C101" s="63" t="s">
        <v>42</v>
      </c>
      <c r="D101" s="49">
        <v>37</v>
      </c>
      <c r="E101" s="49">
        <v>37</v>
      </c>
      <c r="F101" s="50">
        <v>100</v>
      </c>
      <c r="G101" s="49">
        <v>5</v>
      </c>
      <c r="H101" s="49">
        <v>18</v>
      </c>
      <c r="I101" s="49">
        <v>30</v>
      </c>
      <c r="J101" s="49">
        <v>25</v>
      </c>
      <c r="K101" s="49">
        <v>30</v>
      </c>
      <c r="L101" s="49">
        <v>37</v>
      </c>
      <c r="M101" s="49">
        <v>21</v>
      </c>
      <c r="N101" s="49">
        <v>19</v>
      </c>
      <c r="O101" s="49">
        <v>0</v>
      </c>
      <c r="P101" s="50">
        <v>51.55</v>
      </c>
    </row>
    <row r="102" spans="1:17" ht="14.55" customHeight="1" x14ac:dyDescent="0.25">
      <c r="A102" s="308">
        <v>32</v>
      </c>
      <c r="B102" s="307" t="s">
        <v>202</v>
      </c>
      <c r="C102" s="228" t="s">
        <v>30</v>
      </c>
      <c r="D102" s="61">
        <v>4</v>
      </c>
      <c r="E102" s="61">
        <v>4</v>
      </c>
      <c r="F102" s="62">
        <v>100</v>
      </c>
      <c r="G102" s="61">
        <v>1</v>
      </c>
      <c r="H102" s="61">
        <v>1</v>
      </c>
      <c r="I102" s="61">
        <v>1</v>
      </c>
      <c r="J102" s="61">
        <v>3</v>
      </c>
      <c r="K102" s="61">
        <v>4</v>
      </c>
      <c r="L102" s="61">
        <v>5</v>
      </c>
      <c r="M102" s="61">
        <v>2</v>
      </c>
      <c r="N102" s="61">
        <v>3</v>
      </c>
      <c r="O102" s="61">
        <v>0</v>
      </c>
      <c r="P102" s="62">
        <v>46.25</v>
      </c>
    </row>
    <row r="103" spans="1:17" ht="14.55" customHeight="1" x14ac:dyDescent="0.25">
      <c r="A103" s="308"/>
      <c r="B103" s="307"/>
      <c r="C103" s="228" t="s">
        <v>31</v>
      </c>
      <c r="D103" s="61">
        <v>7</v>
      </c>
      <c r="E103" s="61">
        <v>7</v>
      </c>
      <c r="F103" s="62">
        <v>100</v>
      </c>
      <c r="G103" s="61">
        <v>2</v>
      </c>
      <c r="H103" s="61">
        <v>1</v>
      </c>
      <c r="I103" s="61">
        <v>4</v>
      </c>
      <c r="J103" s="61">
        <v>3</v>
      </c>
      <c r="K103" s="61">
        <v>5</v>
      </c>
      <c r="L103" s="61">
        <v>5</v>
      </c>
      <c r="M103" s="61">
        <v>11</v>
      </c>
      <c r="N103" s="61">
        <v>4</v>
      </c>
      <c r="O103" s="61">
        <v>0</v>
      </c>
      <c r="P103" s="62">
        <v>43.93</v>
      </c>
    </row>
    <row r="104" spans="1:17" ht="14.55" customHeight="1" x14ac:dyDescent="0.25">
      <c r="A104" s="308"/>
      <c r="B104" s="307"/>
      <c r="C104" s="63" t="s">
        <v>42</v>
      </c>
      <c r="D104" s="49">
        <v>11</v>
      </c>
      <c r="E104" s="49">
        <v>11</v>
      </c>
      <c r="F104" s="50">
        <v>100</v>
      </c>
      <c r="G104" s="49">
        <v>3</v>
      </c>
      <c r="H104" s="49">
        <v>2</v>
      </c>
      <c r="I104" s="49">
        <v>5</v>
      </c>
      <c r="J104" s="49">
        <v>6</v>
      </c>
      <c r="K104" s="49">
        <v>9</v>
      </c>
      <c r="L104" s="49">
        <v>10</v>
      </c>
      <c r="M104" s="49">
        <v>13</v>
      </c>
      <c r="N104" s="49">
        <v>7</v>
      </c>
      <c r="O104" s="49">
        <v>0</v>
      </c>
      <c r="P104" s="50">
        <v>44.77</v>
      </c>
    </row>
    <row r="105" spans="1:17" ht="14.55" customHeight="1" x14ac:dyDescent="0.25">
      <c r="A105" s="308">
        <v>33</v>
      </c>
      <c r="B105" s="307" t="s">
        <v>204</v>
      </c>
      <c r="C105" s="228" t="s">
        <v>30</v>
      </c>
      <c r="D105" s="61">
        <v>50</v>
      </c>
      <c r="E105" s="61">
        <v>50</v>
      </c>
      <c r="F105" s="62">
        <v>100</v>
      </c>
      <c r="G105" s="61">
        <v>13</v>
      </c>
      <c r="H105" s="61">
        <v>25</v>
      </c>
      <c r="I105" s="61">
        <v>34</v>
      </c>
      <c r="J105" s="61">
        <v>34</v>
      </c>
      <c r="K105" s="61">
        <v>33</v>
      </c>
      <c r="L105" s="61">
        <v>45</v>
      </c>
      <c r="M105" s="61">
        <v>49</v>
      </c>
      <c r="N105" s="61">
        <v>17</v>
      </c>
      <c r="O105" s="61">
        <v>0</v>
      </c>
      <c r="P105" s="62">
        <v>51.75</v>
      </c>
    </row>
    <row r="106" spans="1:17" ht="14.55" customHeight="1" x14ac:dyDescent="0.25">
      <c r="A106" s="308"/>
      <c r="B106" s="307"/>
      <c r="C106" s="228" t="s">
        <v>31</v>
      </c>
      <c r="D106" s="61">
        <v>27</v>
      </c>
      <c r="E106" s="61">
        <v>27</v>
      </c>
      <c r="F106" s="62">
        <v>100</v>
      </c>
      <c r="G106" s="61">
        <v>5</v>
      </c>
      <c r="H106" s="61">
        <v>14</v>
      </c>
      <c r="I106" s="61">
        <v>10</v>
      </c>
      <c r="J106" s="61">
        <v>23</v>
      </c>
      <c r="K106" s="61">
        <v>26</v>
      </c>
      <c r="L106" s="61">
        <v>33</v>
      </c>
      <c r="M106" s="61">
        <v>12</v>
      </c>
      <c r="N106" s="61">
        <v>12</v>
      </c>
      <c r="O106" s="61">
        <v>0</v>
      </c>
      <c r="P106" s="62">
        <v>51.11</v>
      </c>
    </row>
    <row r="107" spans="1:17" ht="14.55" customHeight="1" x14ac:dyDescent="0.25">
      <c r="A107" s="308"/>
      <c r="B107" s="307"/>
      <c r="C107" s="63" t="s">
        <v>42</v>
      </c>
      <c r="D107" s="49">
        <v>77</v>
      </c>
      <c r="E107" s="49">
        <v>77</v>
      </c>
      <c r="F107" s="50">
        <v>100</v>
      </c>
      <c r="G107" s="49">
        <v>18</v>
      </c>
      <c r="H107" s="49">
        <v>39</v>
      </c>
      <c r="I107" s="49">
        <v>44</v>
      </c>
      <c r="J107" s="49">
        <v>57</v>
      </c>
      <c r="K107" s="49">
        <v>59</v>
      </c>
      <c r="L107" s="49">
        <v>78</v>
      </c>
      <c r="M107" s="49">
        <v>61</v>
      </c>
      <c r="N107" s="49">
        <v>29</v>
      </c>
      <c r="O107" s="49">
        <v>0</v>
      </c>
      <c r="P107" s="50">
        <v>51.53</v>
      </c>
    </row>
    <row r="108" spans="1:17" ht="14.55" customHeight="1" x14ac:dyDescent="0.25">
      <c r="A108" s="289" t="s">
        <v>148</v>
      </c>
      <c r="B108" s="289"/>
      <c r="C108" s="236" t="s">
        <v>30</v>
      </c>
      <c r="D108" s="234">
        <v>1155</v>
      </c>
      <c r="E108" s="234">
        <v>1137</v>
      </c>
      <c r="F108" s="235">
        <v>98.44</v>
      </c>
      <c r="G108" s="234">
        <v>540</v>
      </c>
      <c r="H108" s="234">
        <v>681</v>
      </c>
      <c r="I108" s="234">
        <v>892</v>
      </c>
      <c r="J108" s="234">
        <v>820</v>
      </c>
      <c r="K108" s="234">
        <v>930</v>
      </c>
      <c r="L108" s="234">
        <v>732</v>
      </c>
      <c r="M108" s="234">
        <v>713</v>
      </c>
      <c r="N108" s="234">
        <v>440</v>
      </c>
      <c r="O108" s="234">
        <v>27</v>
      </c>
      <c r="P108" s="235">
        <v>56.97</v>
      </c>
    </row>
    <row r="109" spans="1:17" ht="14.55" customHeight="1" x14ac:dyDescent="0.25">
      <c r="A109" s="289"/>
      <c r="B109" s="289"/>
      <c r="C109" s="236" t="s">
        <v>31</v>
      </c>
      <c r="D109" s="234">
        <v>837</v>
      </c>
      <c r="E109" s="234">
        <v>822</v>
      </c>
      <c r="F109" s="235">
        <v>98.21</v>
      </c>
      <c r="G109" s="234">
        <v>530</v>
      </c>
      <c r="H109" s="234">
        <v>542</v>
      </c>
      <c r="I109" s="234">
        <v>649</v>
      </c>
      <c r="J109" s="234">
        <v>580</v>
      </c>
      <c r="K109" s="234">
        <v>595</v>
      </c>
      <c r="L109" s="234">
        <v>516</v>
      </c>
      <c r="M109" s="234">
        <v>447</v>
      </c>
      <c r="N109" s="234">
        <v>303</v>
      </c>
      <c r="O109" s="234">
        <v>23</v>
      </c>
      <c r="P109" s="235">
        <v>59.6</v>
      </c>
    </row>
    <row r="110" spans="1:17" ht="14.55" customHeight="1" x14ac:dyDescent="0.25">
      <c r="A110" s="289"/>
      <c r="B110" s="289"/>
      <c r="C110" s="236" t="s">
        <v>42</v>
      </c>
      <c r="D110" s="234">
        <v>1992</v>
      </c>
      <c r="E110" s="234">
        <v>1959</v>
      </c>
      <c r="F110" s="235">
        <v>98.34</v>
      </c>
      <c r="G110" s="234">
        <v>1070</v>
      </c>
      <c r="H110" s="234">
        <v>1223</v>
      </c>
      <c r="I110" s="234">
        <v>1541</v>
      </c>
      <c r="J110" s="234">
        <v>1400</v>
      </c>
      <c r="K110" s="234">
        <v>1525</v>
      </c>
      <c r="L110" s="234">
        <v>1248</v>
      </c>
      <c r="M110" s="234">
        <v>1160</v>
      </c>
      <c r="N110" s="234">
        <v>743</v>
      </c>
      <c r="O110" s="234">
        <v>50</v>
      </c>
      <c r="P110" s="235">
        <v>58.07</v>
      </c>
    </row>
    <row r="111" spans="1:17" s="18" customFormat="1" ht="10.199999999999999" x14ac:dyDescent="0.25">
      <c r="A111" s="290" t="s">
        <v>140</v>
      </c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17"/>
    </row>
    <row r="112" spans="1:17" s="18" customFormat="1" ht="40.049999999999997" customHeight="1" x14ac:dyDescent="0.2">
      <c r="A112" s="357" t="s">
        <v>142</v>
      </c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17"/>
    </row>
    <row r="113" spans="1:17" s="18" customFormat="1" ht="40.049999999999997" customHeight="1" x14ac:dyDescent="0.25">
      <c r="A113" s="358" t="s">
        <v>143</v>
      </c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17"/>
    </row>
    <row r="1094" spans="1:17" ht="19.8" x14ac:dyDescent="0.25">
      <c r="A1094" s="159"/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</row>
    <row r="1095" spans="1:17" ht="19.8" x14ac:dyDescent="0.25">
      <c r="A1095" s="160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</row>
    <row r="1096" spans="1:17" ht="19.8" x14ac:dyDescent="0.25">
      <c r="A1096" s="160"/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</row>
    <row r="1097" spans="1:17" ht="19.8" x14ac:dyDescent="0.25">
      <c r="A1097" s="160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</row>
    <row r="1098" spans="1:17" ht="19.8" x14ac:dyDescent="0.25">
      <c r="A1098" s="160"/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</row>
    <row r="1099" spans="1:17" ht="19.8" x14ac:dyDescent="0.25">
      <c r="A1099" s="160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</row>
    <row r="1100" spans="1:17" ht="19.8" x14ac:dyDescent="0.25">
      <c r="A1100" s="160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</row>
    <row r="1101" spans="1:17" ht="19.8" x14ac:dyDescent="0.25">
      <c r="A1101" s="160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</row>
    <row r="1102" spans="1:17" ht="19.8" x14ac:dyDescent="0.25">
      <c r="A1102" s="160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</row>
    <row r="1103" spans="1:17" ht="19.8" x14ac:dyDescent="0.25">
      <c r="A1103" s="160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</row>
    <row r="1104" spans="1:17" ht="19.8" x14ac:dyDescent="0.25">
      <c r="A1104" s="160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</row>
    <row r="1105" spans="1:17" ht="19.8" x14ac:dyDescent="0.25">
      <c r="A1105" s="160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</row>
    <row r="1106" spans="1:17" ht="19.8" x14ac:dyDescent="0.25">
      <c r="A1106" s="160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</row>
    <row r="1107" spans="1:17" ht="19.8" x14ac:dyDescent="0.25">
      <c r="A1107" s="160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</row>
    <row r="1108" spans="1:17" ht="19.8" x14ac:dyDescent="0.25">
      <c r="A1108" s="160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</row>
    <row r="1109" spans="1:17" ht="19.8" x14ac:dyDescent="0.25">
      <c r="A1109" s="160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</row>
    <row r="1110" spans="1:17" ht="19.8" x14ac:dyDescent="0.25">
      <c r="A1110" s="160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</row>
    <row r="1111" spans="1:17" ht="19.8" x14ac:dyDescent="0.25">
      <c r="A1111" s="160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</row>
    <row r="1112" spans="1:17" ht="19.8" x14ac:dyDescent="0.25">
      <c r="A1112" s="160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</row>
    <row r="1113" spans="1:17" ht="19.8" x14ac:dyDescent="0.25">
      <c r="A1113" s="160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</row>
  </sheetData>
  <sheetProtection sheet="1" objects="1" scenarios="1"/>
  <mergeCells count="77"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112:P112"/>
    <mergeCell ref="A113:P113"/>
    <mergeCell ref="A108:B110"/>
    <mergeCell ref="A111:P111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80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115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708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8">
        <v>1</v>
      </c>
      <c r="B9" s="307" t="s">
        <v>151</v>
      </c>
      <c r="C9" s="228" t="s">
        <v>30</v>
      </c>
      <c r="D9" s="61">
        <v>11</v>
      </c>
      <c r="E9" s="61">
        <v>10</v>
      </c>
      <c r="F9" s="62">
        <v>90.91</v>
      </c>
      <c r="G9" s="61">
        <v>4</v>
      </c>
      <c r="H9" s="61">
        <v>10</v>
      </c>
      <c r="I9" s="61">
        <v>4</v>
      </c>
      <c r="J9" s="61">
        <v>4</v>
      </c>
      <c r="K9" s="61">
        <v>7</v>
      </c>
      <c r="L9" s="61">
        <v>9</v>
      </c>
      <c r="M9" s="61">
        <v>9</v>
      </c>
      <c r="N9" s="61">
        <v>5</v>
      </c>
      <c r="O9" s="61">
        <v>3</v>
      </c>
      <c r="P9" s="62">
        <v>50.91</v>
      </c>
    </row>
    <row r="10" spans="1:18" ht="14.55" customHeight="1" x14ac:dyDescent="0.25">
      <c r="A10" s="308"/>
      <c r="B10" s="307"/>
      <c r="C10" s="228" t="s">
        <v>31</v>
      </c>
      <c r="D10" s="61">
        <v>3</v>
      </c>
      <c r="E10" s="61">
        <v>3</v>
      </c>
      <c r="F10" s="62">
        <v>100</v>
      </c>
      <c r="G10" s="61">
        <v>2</v>
      </c>
      <c r="H10" s="61">
        <v>1</v>
      </c>
      <c r="I10" s="61">
        <v>1</v>
      </c>
      <c r="J10" s="61">
        <v>3</v>
      </c>
      <c r="K10" s="61">
        <v>1</v>
      </c>
      <c r="L10" s="61">
        <v>5</v>
      </c>
      <c r="M10" s="61">
        <v>2</v>
      </c>
      <c r="N10" s="61">
        <v>0</v>
      </c>
      <c r="O10" s="61">
        <v>0</v>
      </c>
      <c r="P10" s="62">
        <v>55.83</v>
      </c>
    </row>
    <row r="11" spans="1:18" ht="14.55" customHeight="1" x14ac:dyDescent="0.25">
      <c r="A11" s="308"/>
      <c r="B11" s="307"/>
      <c r="C11" s="63" t="s">
        <v>42</v>
      </c>
      <c r="D11" s="49">
        <v>14</v>
      </c>
      <c r="E11" s="49">
        <v>13</v>
      </c>
      <c r="F11" s="50">
        <v>92.86</v>
      </c>
      <c r="G11" s="49">
        <v>6</v>
      </c>
      <c r="H11" s="49">
        <v>11</v>
      </c>
      <c r="I11" s="49">
        <v>5</v>
      </c>
      <c r="J11" s="49">
        <v>7</v>
      </c>
      <c r="K11" s="49">
        <v>8</v>
      </c>
      <c r="L11" s="49">
        <v>14</v>
      </c>
      <c r="M11" s="49">
        <v>11</v>
      </c>
      <c r="N11" s="49">
        <v>5</v>
      </c>
      <c r="O11" s="49">
        <v>3</v>
      </c>
      <c r="P11" s="50">
        <v>51.96</v>
      </c>
    </row>
    <row r="12" spans="1:18" ht="14.55" customHeight="1" x14ac:dyDescent="0.25">
      <c r="A12" s="308">
        <v>2</v>
      </c>
      <c r="B12" s="307" t="s">
        <v>153</v>
      </c>
      <c r="C12" s="228" t="s">
        <v>30</v>
      </c>
      <c r="D12" s="61">
        <v>3</v>
      </c>
      <c r="E12" s="61">
        <v>3</v>
      </c>
      <c r="F12" s="62">
        <v>100</v>
      </c>
      <c r="G12" s="61">
        <v>1</v>
      </c>
      <c r="H12" s="61">
        <v>5</v>
      </c>
      <c r="I12" s="61">
        <v>1</v>
      </c>
      <c r="J12" s="61">
        <v>2</v>
      </c>
      <c r="K12" s="61">
        <v>3</v>
      </c>
      <c r="L12" s="61">
        <v>1</v>
      </c>
      <c r="M12" s="61">
        <v>2</v>
      </c>
      <c r="N12" s="61">
        <v>0</v>
      </c>
      <c r="O12" s="61">
        <v>0</v>
      </c>
      <c r="P12" s="62">
        <v>65</v>
      </c>
    </row>
    <row r="13" spans="1:18" ht="14.55" customHeight="1" x14ac:dyDescent="0.25">
      <c r="A13" s="308"/>
      <c r="B13" s="307"/>
      <c r="C13" s="228" t="s">
        <v>31</v>
      </c>
      <c r="D13" s="61">
        <v>7</v>
      </c>
      <c r="E13" s="61">
        <v>7</v>
      </c>
      <c r="F13" s="62">
        <v>100</v>
      </c>
      <c r="G13" s="61">
        <v>11</v>
      </c>
      <c r="H13" s="61">
        <v>9</v>
      </c>
      <c r="I13" s="61">
        <v>2</v>
      </c>
      <c r="J13" s="61">
        <v>5</v>
      </c>
      <c r="K13" s="61">
        <v>5</v>
      </c>
      <c r="L13" s="61">
        <v>2</v>
      </c>
      <c r="M13" s="61">
        <v>0</v>
      </c>
      <c r="N13" s="61">
        <v>1</v>
      </c>
      <c r="O13" s="61">
        <v>0</v>
      </c>
      <c r="P13" s="62">
        <v>76.790000000000006</v>
      </c>
    </row>
    <row r="14" spans="1:18" ht="14.55" customHeight="1" x14ac:dyDescent="0.25">
      <c r="A14" s="308"/>
      <c r="B14" s="307"/>
      <c r="C14" s="63" t="s">
        <v>42</v>
      </c>
      <c r="D14" s="49">
        <v>10</v>
      </c>
      <c r="E14" s="49">
        <v>10</v>
      </c>
      <c r="F14" s="50">
        <v>100</v>
      </c>
      <c r="G14" s="49">
        <v>12</v>
      </c>
      <c r="H14" s="49">
        <v>14</v>
      </c>
      <c r="I14" s="49">
        <v>3</v>
      </c>
      <c r="J14" s="49">
        <v>7</v>
      </c>
      <c r="K14" s="49">
        <v>8</v>
      </c>
      <c r="L14" s="49">
        <v>3</v>
      </c>
      <c r="M14" s="49">
        <v>2</v>
      </c>
      <c r="N14" s="49">
        <v>1</v>
      </c>
      <c r="O14" s="49">
        <v>0</v>
      </c>
      <c r="P14" s="50">
        <v>73.25</v>
      </c>
    </row>
    <row r="15" spans="1:18" ht="14.55" customHeight="1" x14ac:dyDescent="0.25">
      <c r="A15" s="308">
        <v>3</v>
      </c>
      <c r="B15" s="307" t="s">
        <v>157</v>
      </c>
      <c r="C15" s="228" t="s">
        <v>30</v>
      </c>
      <c r="D15" s="61">
        <v>13</v>
      </c>
      <c r="E15" s="61">
        <v>13</v>
      </c>
      <c r="F15" s="62">
        <v>100</v>
      </c>
      <c r="G15" s="61">
        <v>3</v>
      </c>
      <c r="H15" s="61">
        <v>15</v>
      </c>
      <c r="I15" s="61">
        <v>6</v>
      </c>
      <c r="J15" s="61">
        <v>13</v>
      </c>
      <c r="K15" s="61">
        <v>10</v>
      </c>
      <c r="L15" s="61">
        <v>6</v>
      </c>
      <c r="M15" s="61">
        <v>7</v>
      </c>
      <c r="N15" s="61">
        <v>5</v>
      </c>
      <c r="O15" s="61">
        <v>0</v>
      </c>
      <c r="P15" s="62">
        <v>59.04</v>
      </c>
    </row>
    <row r="16" spans="1:18" ht="14.55" customHeight="1" x14ac:dyDescent="0.25">
      <c r="A16" s="308"/>
      <c r="B16" s="307"/>
      <c r="C16" s="228" t="s">
        <v>31</v>
      </c>
      <c r="D16" s="61">
        <v>17</v>
      </c>
      <c r="E16" s="61">
        <v>17</v>
      </c>
      <c r="F16" s="62">
        <v>100</v>
      </c>
      <c r="G16" s="61">
        <v>7</v>
      </c>
      <c r="H16" s="61">
        <v>15</v>
      </c>
      <c r="I16" s="61">
        <v>12</v>
      </c>
      <c r="J16" s="61">
        <v>15</v>
      </c>
      <c r="K16" s="61">
        <v>18</v>
      </c>
      <c r="L16" s="61">
        <v>10</v>
      </c>
      <c r="M16" s="61">
        <v>3</v>
      </c>
      <c r="N16" s="61">
        <v>5</v>
      </c>
      <c r="O16" s="61">
        <v>0</v>
      </c>
      <c r="P16" s="62">
        <v>61.91</v>
      </c>
    </row>
    <row r="17" spans="1:16" ht="14.55" customHeight="1" x14ac:dyDescent="0.25">
      <c r="A17" s="308"/>
      <c r="B17" s="307"/>
      <c r="C17" s="63" t="s">
        <v>42</v>
      </c>
      <c r="D17" s="49">
        <v>30</v>
      </c>
      <c r="E17" s="49">
        <v>30</v>
      </c>
      <c r="F17" s="50">
        <v>100</v>
      </c>
      <c r="G17" s="49">
        <v>10</v>
      </c>
      <c r="H17" s="49">
        <v>30</v>
      </c>
      <c r="I17" s="49">
        <v>18</v>
      </c>
      <c r="J17" s="49">
        <v>28</v>
      </c>
      <c r="K17" s="49">
        <v>28</v>
      </c>
      <c r="L17" s="49">
        <v>16</v>
      </c>
      <c r="M17" s="49">
        <v>10</v>
      </c>
      <c r="N17" s="49">
        <v>10</v>
      </c>
      <c r="O17" s="49">
        <v>0</v>
      </c>
      <c r="P17" s="50">
        <v>60.67</v>
      </c>
    </row>
    <row r="18" spans="1:16" ht="14.55" customHeight="1" x14ac:dyDescent="0.25">
      <c r="A18" s="308">
        <v>4</v>
      </c>
      <c r="B18" s="307" t="s">
        <v>167</v>
      </c>
      <c r="C18" s="228" t="s">
        <v>30</v>
      </c>
      <c r="D18" s="61">
        <v>22</v>
      </c>
      <c r="E18" s="61">
        <v>22</v>
      </c>
      <c r="F18" s="62">
        <v>100</v>
      </c>
      <c r="G18" s="61">
        <v>8</v>
      </c>
      <c r="H18" s="61">
        <v>7</v>
      </c>
      <c r="I18" s="61">
        <v>13</v>
      </c>
      <c r="J18" s="61">
        <v>8</v>
      </c>
      <c r="K18" s="61">
        <v>16</v>
      </c>
      <c r="L18" s="61">
        <v>19</v>
      </c>
      <c r="M18" s="61">
        <v>29</v>
      </c>
      <c r="N18" s="61">
        <v>10</v>
      </c>
      <c r="O18" s="61">
        <v>0</v>
      </c>
      <c r="P18" s="62">
        <v>47.73</v>
      </c>
    </row>
    <row r="19" spans="1:16" ht="14.55" customHeight="1" x14ac:dyDescent="0.25">
      <c r="A19" s="308"/>
      <c r="B19" s="307"/>
      <c r="C19" s="228" t="s">
        <v>31</v>
      </c>
      <c r="D19" s="61">
        <v>37</v>
      </c>
      <c r="E19" s="61">
        <v>37</v>
      </c>
      <c r="F19" s="62">
        <v>100</v>
      </c>
      <c r="G19" s="61">
        <v>19</v>
      </c>
      <c r="H19" s="61">
        <v>27</v>
      </c>
      <c r="I19" s="61">
        <v>18</v>
      </c>
      <c r="J19" s="61">
        <v>14</v>
      </c>
      <c r="K19" s="61">
        <v>30</v>
      </c>
      <c r="L19" s="61">
        <v>26</v>
      </c>
      <c r="M19" s="61">
        <v>32</v>
      </c>
      <c r="N19" s="61">
        <v>19</v>
      </c>
      <c r="O19" s="61">
        <v>0</v>
      </c>
      <c r="P19" s="62">
        <v>54.05</v>
      </c>
    </row>
    <row r="20" spans="1:16" ht="14.55" customHeight="1" x14ac:dyDescent="0.25">
      <c r="A20" s="308"/>
      <c r="B20" s="307"/>
      <c r="C20" s="63" t="s">
        <v>42</v>
      </c>
      <c r="D20" s="49">
        <v>59</v>
      </c>
      <c r="E20" s="49">
        <v>59</v>
      </c>
      <c r="F20" s="50">
        <v>100</v>
      </c>
      <c r="G20" s="49">
        <v>27</v>
      </c>
      <c r="H20" s="49">
        <v>34</v>
      </c>
      <c r="I20" s="49">
        <v>31</v>
      </c>
      <c r="J20" s="49">
        <v>22</v>
      </c>
      <c r="K20" s="49">
        <v>46</v>
      </c>
      <c r="L20" s="49">
        <v>45</v>
      </c>
      <c r="M20" s="49">
        <v>61</v>
      </c>
      <c r="N20" s="49">
        <v>29</v>
      </c>
      <c r="O20" s="49">
        <v>0</v>
      </c>
      <c r="P20" s="50">
        <v>51.69</v>
      </c>
    </row>
    <row r="21" spans="1:16" ht="14.55" customHeight="1" x14ac:dyDescent="0.25">
      <c r="A21" s="308">
        <v>5</v>
      </c>
      <c r="B21" s="307" t="s">
        <v>170</v>
      </c>
      <c r="C21" s="228" t="s">
        <v>30</v>
      </c>
      <c r="D21" s="61">
        <v>15</v>
      </c>
      <c r="E21" s="61">
        <v>15</v>
      </c>
      <c r="F21" s="62">
        <v>100</v>
      </c>
      <c r="G21" s="61">
        <v>12</v>
      </c>
      <c r="H21" s="61">
        <v>7</v>
      </c>
      <c r="I21" s="61">
        <v>6</v>
      </c>
      <c r="J21" s="61">
        <v>10</v>
      </c>
      <c r="K21" s="61">
        <v>8</v>
      </c>
      <c r="L21" s="61">
        <v>14</v>
      </c>
      <c r="M21" s="61">
        <v>10</v>
      </c>
      <c r="N21" s="61">
        <v>8</v>
      </c>
      <c r="O21" s="61">
        <v>0</v>
      </c>
      <c r="P21" s="62">
        <v>55.5</v>
      </c>
    </row>
    <row r="22" spans="1:16" ht="14.55" customHeight="1" x14ac:dyDescent="0.25">
      <c r="A22" s="308"/>
      <c r="B22" s="307"/>
      <c r="C22" s="228" t="s">
        <v>31</v>
      </c>
      <c r="D22" s="61">
        <v>8</v>
      </c>
      <c r="E22" s="61">
        <v>8</v>
      </c>
      <c r="F22" s="62">
        <v>100</v>
      </c>
      <c r="G22" s="61">
        <v>0</v>
      </c>
      <c r="H22" s="61">
        <v>6</v>
      </c>
      <c r="I22" s="61">
        <v>7</v>
      </c>
      <c r="J22" s="61">
        <v>7</v>
      </c>
      <c r="K22" s="61">
        <v>4</v>
      </c>
      <c r="L22" s="61">
        <v>7</v>
      </c>
      <c r="M22" s="61">
        <v>3</v>
      </c>
      <c r="N22" s="61">
        <v>6</v>
      </c>
      <c r="O22" s="61">
        <v>0</v>
      </c>
      <c r="P22" s="62">
        <v>52.5</v>
      </c>
    </row>
    <row r="23" spans="1:16" ht="14.55" customHeight="1" x14ac:dyDescent="0.25">
      <c r="A23" s="308"/>
      <c r="B23" s="307"/>
      <c r="C23" s="63" t="s">
        <v>42</v>
      </c>
      <c r="D23" s="49">
        <v>23</v>
      </c>
      <c r="E23" s="49">
        <v>23</v>
      </c>
      <c r="F23" s="50">
        <v>100</v>
      </c>
      <c r="G23" s="49">
        <v>12</v>
      </c>
      <c r="H23" s="49">
        <v>13</v>
      </c>
      <c r="I23" s="49">
        <v>13</v>
      </c>
      <c r="J23" s="49">
        <v>17</v>
      </c>
      <c r="K23" s="49">
        <v>12</v>
      </c>
      <c r="L23" s="49">
        <v>21</v>
      </c>
      <c r="M23" s="49">
        <v>13</v>
      </c>
      <c r="N23" s="49">
        <v>14</v>
      </c>
      <c r="O23" s="49">
        <v>0</v>
      </c>
      <c r="P23" s="50">
        <v>54.46</v>
      </c>
    </row>
    <row r="24" spans="1:16" ht="14.55" customHeight="1" x14ac:dyDescent="0.25">
      <c r="A24" s="308">
        <v>6</v>
      </c>
      <c r="B24" s="307" t="s">
        <v>171</v>
      </c>
      <c r="C24" s="228" t="s">
        <v>30</v>
      </c>
      <c r="D24" s="61">
        <v>11</v>
      </c>
      <c r="E24" s="61">
        <v>11</v>
      </c>
      <c r="F24" s="62">
        <v>100</v>
      </c>
      <c r="G24" s="61">
        <v>6</v>
      </c>
      <c r="H24" s="61">
        <v>6</v>
      </c>
      <c r="I24" s="61">
        <v>3</v>
      </c>
      <c r="J24" s="61">
        <v>9</v>
      </c>
      <c r="K24" s="61">
        <v>8</v>
      </c>
      <c r="L24" s="61">
        <v>12</v>
      </c>
      <c r="M24" s="61">
        <v>7</v>
      </c>
      <c r="N24" s="61">
        <v>4</v>
      </c>
      <c r="O24" s="61">
        <v>0</v>
      </c>
      <c r="P24" s="62">
        <v>54.32</v>
      </c>
    </row>
    <row r="25" spans="1:16" ht="14.55" customHeight="1" x14ac:dyDescent="0.25">
      <c r="A25" s="308"/>
      <c r="B25" s="307"/>
      <c r="C25" s="228" t="s">
        <v>31</v>
      </c>
      <c r="D25" s="61">
        <v>29</v>
      </c>
      <c r="E25" s="61">
        <v>28</v>
      </c>
      <c r="F25" s="62">
        <v>96.55</v>
      </c>
      <c r="G25" s="61">
        <v>35</v>
      </c>
      <c r="H25" s="61">
        <v>19</v>
      </c>
      <c r="I25" s="61">
        <v>16</v>
      </c>
      <c r="J25" s="61">
        <v>17</v>
      </c>
      <c r="K25" s="61">
        <v>14</v>
      </c>
      <c r="L25" s="61">
        <v>11</v>
      </c>
      <c r="M25" s="61">
        <v>18</v>
      </c>
      <c r="N25" s="61">
        <v>14</v>
      </c>
      <c r="O25" s="61">
        <v>1</v>
      </c>
      <c r="P25" s="62">
        <v>63.19</v>
      </c>
    </row>
    <row r="26" spans="1:16" ht="14.55" customHeight="1" x14ac:dyDescent="0.25">
      <c r="A26" s="308"/>
      <c r="B26" s="307"/>
      <c r="C26" s="63" t="s">
        <v>42</v>
      </c>
      <c r="D26" s="49">
        <v>40</v>
      </c>
      <c r="E26" s="49">
        <v>39</v>
      </c>
      <c r="F26" s="50">
        <v>97.5</v>
      </c>
      <c r="G26" s="49">
        <v>41</v>
      </c>
      <c r="H26" s="49">
        <v>25</v>
      </c>
      <c r="I26" s="49">
        <v>19</v>
      </c>
      <c r="J26" s="49">
        <v>26</v>
      </c>
      <c r="K26" s="49">
        <v>22</v>
      </c>
      <c r="L26" s="49">
        <v>23</v>
      </c>
      <c r="M26" s="49">
        <v>25</v>
      </c>
      <c r="N26" s="49">
        <v>18</v>
      </c>
      <c r="O26" s="49">
        <v>1</v>
      </c>
      <c r="P26" s="50">
        <v>60.75</v>
      </c>
    </row>
    <row r="27" spans="1:16" ht="14.55" customHeight="1" x14ac:dyDescent="0.25">
      <c r="A27" s="308">
        <v>7</v>
      </c>
      <c r="B27" s="307" t="s">
        <v>172</v>
      </c>
      <c r="C27" s="228" t="s">
        <v>30</v>
      </c>
      <c r="D27" s="61">
        <v>15</v>
      </c>
      <c r="E27" s="61">
        <v>14</v>
      </c>
      <c r="F27" s="62">
        <v>93.33</v>
      </c>
      <c r="G27" s="61">
        <v>4</v>
      </c>
      <c r="H27" s="61">
        <v>10</v>
      </c>
      <c r="I27" s="61">
        <v>8</v>
      </c>
      <c r="J27" s="61">
        <v>13</v>
      </c>
      <c r="K27" s="61">
        <v>6</v>
      </c>
      <c r="L27" s="61">
        <v>11</v>
      </c>
      <c r="M27" s="61">
        <v>9</v>
      </c>
      <c r="N27" s="61">
        <v>9</v>
      </c>
      <c r="O27" s="61">
        <v>5</v>
      </c>
      <c r="P27" s="62">
        <v>49.83</v>
      </c>
    </row>
    <row r="28" spans="1:16" ht="14.55" customHeight="1" x14ac:dyDescent="0.25">
      <c r="A28" s="308"/>
      <c r="B28" s="307"/>
      <c r="C28" s="228" t="s">
        <v>31</v>
      </c>
      <c r="D28" s="61">
        <v>23</v>
      </c>
      <c r="E28" s="61">
        <v>23</v>
      </c>
      <c r="F28" s="62">
        <v>100</v>
      </c>
      <c r="G28" s="61">
        <v>25</v>
      </c>
      <c r="H28" s="61">
        <v>12</v>
      </c>
      <c r="I28" s="61">
        <v>15</v>
      </c>
      <c r="J28" s="61">
        <v>24</v>
      </c>
      <c r="K28" s="61">
        <v>18</v>
      </c>
      <c r="L28" s="61">
        <v>10</v>
      </c>
      <c r="M28" s="61">
        <v>9</v>
      </c>
      <c r="N28" s="61">
        <v>2</v>
      </c>
      <c r="O28" s="61">
        <v>0</v>
      </c>
      <c r="P28" s="62">
        <v>66.959999999999994</v>
      </c>
    </row>
    <row r="29" spans="1:16" ht="14.55" customHeight="1" x14ac:dyDescent="0.25">
      <c r="A29" s="308"/>
      <c r="B29" s="307"/>
      <c r="C29" s="63" t="s">
        <v>42</v>
      </c>
      <c r="D29" s="49">
        <v>38</v>
      </c>
      <c r="E29" s="49">
        <v>37</v>
      </c>
      <c r="F29" s="50">
        <v>97.37</v>
      </c>
      <c r="G29" s="49">
        <v>29</v>
      </c>
      <c r="H29" s="49">
        <v>22</v>
      </c>
      <c r="I29" s="49">
        <v>23</v>
      </c>
      <c r="J29" s="49">
        <v>37</v>
      </c>
      <c r="K29" s="49">
        <v>24</v>
      </c>
      <c r="L29" s="49">
        <v>21</v>
      </c>
      <c r="M29" s="49">
        <v>18</v>
      </c>
      <c r="N29" s="49">
        <v>11</v>
      </c>
      <c r="O29" s="49">
        <v>5</v>
      </c>
      <c r="P29" s="50">
        <v>60.2</v>
      </c>
    </row>
    <row r="30" spans="1:16" ht="14.55" customHeight="1" x14ac:dyDescent="0.25">
      <c r="A30" s="308">
        <v>8</v>
      </c>
      <c r="B30" s="307" t="s">
        <v>173</v>
      </c>
      <c r="C30" s="228" t="s">
        <v>30</v>
      </c>
      <c r="D30" s="61">
        <v>15</v>
      </c>
      <c r="E30" s="61">
        <v>15</v>
      </c>
      <c r="F30" s="62">
        <v>100</v>
      </c>
      <c r="G30" s="61">
        <v>9</v>
      </c>
      <c r="H30" s="61">
        <v>9</v>
      </c>
      <c r="I30" s="61">
        <v>15</v>
      </c>
      <c r="J30" s="61">
        <v>9</v>
      </c>
      <c r="K30" s="61">
        <v>12</v>
      </c>
      <c r="L30" s="61">
        <v>8</v>
      </c>
      <c r="M30" s="61">
        <v>10</v>
      </c>
      <c r="N30" s="61">
        <v>3</v>
      </c>
      <c r="O30" s="61">
        <v>0</v>
      </c>
      <c r="P30" s="62">
        <v>60.83</v>
      </c>
    </row>
    <row r="31" spans="1:16" ht="14.55" customHeight="1" x14ac:dyDescent="0.25">
      <c r="A31" s="308"/>
      <c r="B31" s="307"/>
      <c r="C31" s="228" t="s">
        <v>31</v>
      </c>
      <c r="D31" s="61">
        <v>20</v>
      </c>
      <c r="E31" s="61">
        <v>20</v>
      </c>
      <c r="F31" s="62">
        <v>100</v>
      </c>
      <c r="G31" s="61">
        <v>26</v>
      </c>
      <c r="H31" s="61">
        <v>17</v>
      </c>
      <c r="I31" s="61">
        <v>16</v>
      </c>
      <c r="J31" s="61">
        <v>10</v>
      </c>
      <c r="K31" s="61">
        <v>16</v>
      </c>
      <c r="L31" s="61">
        <v>7</v>
      </c>
      <c r="M31" s="61">
        <v>5</v>
      </c>
      <c r="N31" s="61">
        <v>3</v>
      </c>
      <c r="O31" s="61">
        <v>0</v>
      </c>
      <c r="P31" s="62">
        <v>71.38</v>
      </c>
    </row>
    <row r="32" spans="1:16" ht="14.55" customHeight="1" x14ac:dyDescent="0.25">
      <c r="A32" s="308"/>
      <c r="B32" s="307"/>
      <c r="C32" s="63" t="s">
        <v>42</v>
      </c>
      <c r="D32" s="49">
        <v>35</v>
      </c>
      <c r="E32" s="49">
        <v>35</v>
      </c>
      <c r="F32" s="50">
        <v>100</v>
      </c>
      <c r="G32" s="49">
        <v>35</v>
      </c>
      <c r="H32" s="49">
        <v>26</v>
      </c>
      <c r="I32" s="49">
        <v>31</v>
      </c>
      <c r="J32" s="49">
        <v>19</v>
      </c>
      <c r="K32" s="49">
        <v>28</v>
      </c>
      <c r="L32" s="49">
        <v>15</v>
      </c>
      <c r="M32" s="49">
        <v>15</v>
      </c>
      <c r="N32" s="49">
        <v>6</v>
      </c>
      <c r="O32" s="49">
        <v>0</v>
      </c>
      <c r="P32" s="50">
        <v>66.86</v>
      </c>
    </row>
    <row r="33" spans="1:16" ht="14.55" customHeight="1" x14ac:dyDescent="0.25">
      <c r="A33" s="308">
        <v>9</v>
      </c>
      <c r="B33" s="307" t="s">
        <v>175</v>
      </c>
      <c r="C33" s="228" t="s">
        <v>30</v>
      </c>
      <c r="D33" s="61">
        <v>16</v>
      </c>
      <c r="E33" s="61">
        <v>16</v>
      </c>
      <c r="F33" s="62">
        <v>100</v>
      </c>
      <c r="G33" s="61">
        <v>4</v>
      </c>
      <c r="H33" s="61">
        <v>6</v>
      </c>
      <c r="I33" s="61">
        <v>7</v>
      </c>
      <c r="J33" s="61">
        <v>7</v>
      </c>
      <c r="K33" s="61">
        <v>12</v>
      </c>
      <c r="L33" s="61">
        <v>13</v>
      </c>
      <c r="M33" s="61">
        <v>24</v>
      </c>
      <c r="N33" s="61">
        <v>7</v>
      </c>
      <c r="O33" s="61">
        <v>0</v>
      </c>
      <c r="P33" s="62">
        <v>45.78</v>
      </c>
    </row>
    <row r="34" spans="1:16" ht="14.55" customHeight="1" x14ac:dyDescent="0.25">
      <c r="A34" s="308"/>
      <c r="B34" s="307"/>
      <c r="C34" s="228" t="s">
        <v>31</v>
      </c>
      <c r="D34" s="61">
        <v>22</v>
      </c>
      <c r="E34" s="61">
        <v>22</v>
      </c>
      <c r="F34" s="62">
        <v>100</v>
      </c>
      <c r="G34" s="61">
        <v>11</v>
      </c>
      <c r="H34" s="61">
        <v>19</v>
      </c>
      <c r="I34" s="61">
        <v>8</v>
      </c>
      <c r="J34" s="61">
        <v>26</v>
      </c>
      <c r="K34" s="61">
        <v>16</v>
      </c>
      <c r="L34" s="61">
        <v>16</v>
      </c>
      <c r="M34" s="61">
        <v>11</v>
      </c>
      <c r="N34" s="61">
        <v>3</v>
      </c>
      <c r="O34" s="61">
        <v>0</v>
      </c>
      <c r="P34" s="62">
        <v>60.91</v>
      </c>
    </row>
    <row r="35" spans="1:16" ht="14.55" customHeight="1" x14ac:dyDescent="0.25">
      <c r="A35" s="308"/>
      <c r="B35" s="307"/>
      <c r="C35" s="63" t="s">
        <v>42</v>
      </c>
      <c r="D35" s="49">
        <v>38</v>
      </c>
      <c r="E35" s="49">
        <v>38</v>
      </c>
      <c r="F35" s="50">
        <v>100</v>
      </c>
      <c r="G35" s="49">
        <v>15</v>
      </c>
      <c r="H35" s="49">
        <v>25</v>
      </c>
      <c r="I35" s="49">
        <v>15</v>
      </c>
      <c r="J35" s="49">
        <v>33</v>
      </c>
      <c r="K35" s="49">
        <v>28</v>
      </c>
      <c r="L35" s="49">
        <v>29</v>
      </c>
      <c r="M35" s="49">
        <v>35</v>
      </c>
      <c r="N35" s="49">
        <v>10</v>
      </c>
      <c r="O35" s="49">
        <v>0</v>
      </c>
      <c r="P35" s="50">
        <v>54.54</v>
      </c>
    </row>
    <row r="36" spans="1:16" ht="14.55" customHeight="1" x14ac:dyDescent="0.25">
      <c r="A36" s="308">
        <v>10</v>
      </c>
      <c r="B36" s="307" t="s">
        <v>180</v>
      </c>
      <c r="C36" s="228" t="s">
        <v>30</v>
      </c>
      <c r="D36" s="61">
        <v>20</v>
      </c>
      <c r="E36" s="61">
        <v>20</v>
      </c>
      <c r="F36" s="62">
        <v>100</v>
      </c>
      <c r="G36" s="61">
        <v>12</v>
      </c>
      <c r="H36" s="61">
        <v>18</v>
      </c>
      <c r="I36" s="61">
        <v>16</v>
      </c>
      <c r="J36" s="61">
        <v>17</v>
      </c>
      <c r="K36" s="61">
        <v>16</v>
      </c>
      <c r="L36" s="61">
        <v>16</v>
      </c>
      <c r="M36" s="61">
        <v>2</v>
      </c>
      <c r="N36" s="61">
        <v>3</v>
      </c>
      <c r="O36" s="61">
        <v>0</v>
      </c>
      <c r="P36" s="62">
        <v>65.25</v>
      </c>
    </row>
    <row r="37" spans="1:16" ht="14.55" customHeight="1" x14ac:dyDescent="0.25">
      <c r="A37" s="308"/>
      <c r="B37" s="307"/>
      <c r="C37" s="228" t="s">
        <v>31</v>
      </c>
      <c r="D37" s="61">
        <v>20</v>
      </c>
      <c r="E37" s="61">
        <v>20</v>
      </c>
      <c r="F37" s="62">
        <v>100</v>
      </c>
      <c r="G37" s="61">
        <v>14</v>
      </c>
      <c r="H37" s="61">
        <v>14</v>
      </c>
      <c r="I37" s="61">
        <v>24</v>
      </c>
      <c r="J37" s="61">
        <v>18</v>
      </c>
      <c r="K37" s="61">
        <v>13</v>
      </c>
      <c r="L37" s="61">
        <v>14</v>
      </c>
      <c r="M37" s="61">
        <v>3</v>
      </c>
      <c r="N37" s="61">
        <v>0</v>
      </c>
      <c r="O37" s="61">
        <v>0</v>
      </c>
      <c r="P37" s="62">
        <v>68</v>
      </c>
    </row>
    <row r="38" spans="1:16" ht="14.55" customHeight="1" x14ac:dyDescent="0.25">
      <c r="A38" s="308"/>
      <c r="B38" s="307"/>
      <c r="C38" s="63" t="s">
        <v>42</v>
      </c>
      <c r="D38" s="49">
        <v>40</v>
      </c>
      <c r="E38" s="49">
        <v>40</v>
      </c>
      <c r="F38" s="50">
        <v>100</v>
      </c>
      <c r="G38" s="49">
        <v>26</v>
      </c>
      <c r="H38" s="49">
        <v>32</v>
      </c>
      <c r="I38" s="49">
        <v>40</v>
      </c>
      <c r="J38" s="49">
        <v>35</v>
      </c>
      <c r="K38" s="49">
        <v>29</v>
      </c>
      <c r="L38" s="49">
        <v>30</v>
      </c>
      <c r="M38" s="49">
        <v>5</v>
      </c>
      <c r="N38" s="49">
        <v>3</v>
      </c>
      <c r="O38" s="49">
        <v>0</v>
      </c>
      <c r="P38" s="50">
        <v>66.63</v>
      </c>
    </row>
    <row r="39" spans="1:16" ht="14.55" customHeight="1" x14ac:dyDescent="0.25">
      <c r="A39" s="308">
        <v>11</v>
      </c>
      <c r="B39" s="307" t="s">
        <v>182</v>
      </c>
      <c r="C39" s="228" t="s">
        <v>30</v>
      </c>
      <c r="D39" s="61">
        <v>21</v>
      </c>
      <c r="E39" s="61">
        <v>20</v>
      </c>
      <c r="F39" s="62">
        <v>95.24</v>
      </c>
      <c r="G39" s="61">
        <v>3</v>
      </c>
      <c r="H39" s="61">
        <v>13</v>
      </c>
      <c r="I39" s="61">
        <v>11</v>
      </c>
      <c r="J39" s="61">
        <v>15</v>
      </c>
      <c r="K39" s="61">
        <v>14</v>
      </c>
      <c r="L39" s="61">
        <v>12</v>
      </c>
      <c r="M39" s="61">
        <v>22</v>
      </c>
      <c r="N39" s="61">
        <v>14</v>
      </c>
      <c r="O39" s="61">
        <v>1</v>
      </c>
      <c r="P39" s="62">
        <v>48.33</v>
      </c>
    </row>
    <row r="40" spans="1:16" ht="14.55" customHeight="1" x14ac:dyDescent="0.25">
      <c r="A40" s="308"/>
      <c r="B40" s="307"/>
      <c r="C40" s="228" t="s">
        <v>31</v>
      </c>
      <c r="D40" s="61">
        <v>23</v>
      </c>
      <c r="E40" s="61">
        <v>23</v>
      </c>
      <c r="F40" s="62">
        <v>100</v>
      </c>
      <c r="G40" s="61">
        <v>14</v>
      </c>
      <c r="H40" s="61">
        <v>16</v>
      </c>
      <c r="I40" s="61">
        <v>9</v>
      </c>
      <c r="J40" s="61">
        <v>14</v>
      </c>
      <c r="K40" s="61">
        <v>13</v>
      </c>
      <c r="L40" s="61">
        <v>19</v>
      </c>
      <c r="M40" s="61">
        <v>14</v>
      </c>
      <c r="N40" s="61">
        <v>16</v>
      </c>
      <c r="O40" s="61">
        <v>0</v>
      </c>
      <c r="P40" s="62">
        <v>54.46</v>
      </c>
    </row>
    <row r="41" spans="1:16" ht="14.55" customHeight="1" x14ac:dyDescent="0.25">
      <c r="A41" s="308"/>
      <c r="B41" s="307"/>
      <c r="C41" s="63" t="s">
        <v>42</v>
      </c>
      <c r="D41" s="49">
        <v>44</v>
      </c>
      <c r="E41" s="49">
        <v>43</v>
      </c>
      <c r="F41" s="50">
        <v>97.73</v>
      </c>
      <c r="G41" s="49">
        <v>17</v>
      </c>
      <c r="H41" s="49">
        <v>29</v>
      </c>
      <c r="I41" s="49">
        <v>20</v>
      </c>
      <c r="J41" s="49">
        <v>29</v>
      </c>
      <c r="K41" s="49">
        <v>27</v>
      </c>
      <c r="L41" s="49">
        <v>31</v>
      </c>
      <c r="M41" s="49">
        <v>36</v>
      </c>
      <c r="N41" s="49">
        <v>30</v>
      </c>
      <c r="O41" s="49">
        <v>1</v>
      </c>
      <c r="P41" s="50">
        <v>51.53</v>
      </c>
    </row>
    <row r="42" spans="1:16" ht="14.55" customHeight="1" x14ac:dyDescent="0.25">
      <c r="A42" s="308">
        <v>12</v>
      </c>
      <c r="B42" s="307" t="s">
        <v>183</v>
      </c>
      <c r="C42" s="228" t="s">
        <v>30</v>
      </c>
      <c r="D42" s="61">
        <v>11</v>
      </c>
      <c r="E42" s="61">
        <v>11</v>
      </c>
      <c r="F42" s="62">
        <v>100</v>
      </c>
      <c r="G42" s="61">
        <v>6</v>
      </c>
      <c r="H42" s="61">
        <v>10</v>
      </c>
      <c r="I42" s="61">
        <v>5</v>
      </c>
      <c r="J42" s="61">
        <v>10</v>
      </c>
      <c r="K42" s="61">
        <v>10</v>
      </c>
      <c r="L42" s="61">
        <v>11</v>
      </c>
      <c r="M42" s="61">
        <v>3</v>
      </c>
      <c r="N42" s="61">
        <v>0</v>
      </c>
      <c r="O42" s="61">
        <v>0</v>
      </c>
      <c r="P42" s="62">
        <v>62.95</v>
      </c>
    </row>
    <row r="43" spans="1:16" ht="14.55" customHeight="1" x14ac:dyDescent="0.25">
      <c r="A43" s="308"/>
      <c r="B43" s="307"/>
      <c r="C43" s="228" t="s">
        <v>31</v>
      </c>
      <c r="D43" s="61">
        <v>12</v>
      </c>
      <c r="E43" s="61">
        <v>12</v>
      </c>
      <c r="F43" s="62">
        <v>100</v>
      </c>
      <c r="G43" s="61">
        <v>1</v>
      </c>
      <c r="H43" s="61">
        <v>9</v>
      </c>
      <c r="I43" s="61">
        <v>14</v>
      </c>
      <c r="J43" s="61">
        <v>8</v>
      </c>
      <c r="K43" s="61">
        <v>9</v>
      </c>
      <c r="L43" s="61">
        <v>11</v>
      </c>
      <c r="M43" s="61">
        <v>6</v>
      </c>
      <c r="N43" s="61">
        <v>2</v>
      </c>
      <c r="O43" s="61">
        <v>0</v>
      </c>
      <c r="P43" s="62">
        <v>57.92</v>
      </c>
    </row>
    <row r="44" spans="1:16" ht="14.55" customHeight="1" x14ac:dyDescent="0.25">
      <c r="A44" s="308"/>
      <c r="B44" s="307"/>
      <c r="C44" s="63" t="s">
        <v>42</v>
      </c>
      <c r="D44" s="49">
        <v>23</v>
      </c>
      <c r="E44" s="49">
        <v>23</v>
      </c>
      <c r="F44" s="50">
        <v>100</v>
      </c>
      <c r="G44" s="49">
        <v>7</v>
      </c>
      <c r="H44" s="49">
        <v>19</v>
      </c>
      <c r="I44" s="49">
        <v>19</v>
      </c>
      <c r="J44" s="49">
        <v>18</v>
      </c>
      <c r="K44" s="49">
        <v>19</v>
      </c>
      <c r="L44" s="49">
        <v>22</v>
      </c>
      <c r="M44" s="49">
        <v>9</v>
      </c>
      <c r="N44" s="49">
        <v>2</v>
      </c>
      <c r="O44" s="49">
        <v>0</v>
      </c>
      <c r="P44" s="50">
        <v>60.33</v>
      </c>
    </row>
    <row r="45" spans="1:16" ht="14.55" customHeight="1" x14ac:dyDescent="0.25">
      <c r="A45" s="308">
        <v>13</v>
      </c>
      <c r="B45" s="307" t="s">
        <v>186</v>
      </c>
      <c r="C45" s="228" t="s">
        <v>30</v>
      </c>
      <c r="D45" s="61">
        <v>8</v>
      </c>
      <c r="E45" s="61">
        <v>8</v>
      </c>
      <c r="F45" s="62">
        <v>100</v>
      </c>
      <c r="G45" s="61">
        <v>7</v>
      </c>
      <c r="H45" s="61">
        <v>6</v>
      </c>
      <c r="I45" s="61">
        <v>5</v>
      </c>
      <c r="J45" s="61">
        <v>8</v>
      </c>
      <c r="K45" s="61">
        <v>6</v>
      </c>
      <c r="L45" s="61">
        <v>2</v>
      </c>
      <c r="M45" s="61">
        <v>4</v>
      </c>
      <c r="N45" s="61">
        <v>2</v>
      </c>
      <c r="O45" s="61">
        <v>0</v>
      </c>
      <c r="P45" s="62">
        <v>65</v>
      </c>
    </row>
    <row r="46" spans="1:16" ht="14.55" customHeight="1" x14ac:dyDescent="0.25">
      <c r="A46" s="308"/>
      <c r="B46" s="307"/>
      <c r="C46" s="228" t="s">
        <v>31</v>
      </c>
      <c r="D46" s="61">
        <v>12</v>
      </c>
      <c r="E46" s="61">
        <v>12</v>
      </c>
      <c r="F46" s="62">
        <v>100</v>
      </c>
      <c r="G46" s="61">
        <v>7</v>
      </c>
      <c r="H46" s="61">
        <v>9</v>
      </c>
      <c r="I46" s="61">
        <v>10</v>
      </c>
      <c r="J46" s="61">
        <v>6</v>
      </c>
      <c r="K46" s="61">
        <v>11</v>
      </c>
      <c r="L46" s="61">
        <v>9</v>
      </c>
      <c r="M46" s="61">
        <v>4</v>
      </c>
      <c r="N46" s="61">
        <v>4</v>
      </c>
      <c r="O46" s="61">
        <v>0</v>
      </c>
      <c r="P46" s="62">
        <v>60.83</v>
      </c>
    </row>
    <row r="47" spans="1:16" ht="14.55" customHeight="1" x14ac:dyDescent="0.25">
      <c r="A47" s="308"/>
      <c r="B47" s="307"/>
      <c r="C47" s="63" t="s">
        <v>42</v>
      </c>
      <c r="D47" s="49">
        <v>20</v>
      </c>
      <c r="E47" s="49">
        <v>20</v>
      </c>
      <c r="F47" s="50">
        <v>100</v>
      </c>
      <c r="G47" s="49">
        <v>14</v>
      </c>
      <c r="H47" s="49">
        <v>15</v>
      </c>
      <c r="I47" s="49">
        <v>15</v>
      </c>
      <c r="J47" s="49">
        <v>14</v>
      </c>
      <c r="K47" s="49">
        <v>17</v>
      </c>
      <c r="L47" s="49">
        <v>11</v>
      </c>
      <c r="M47" s="49">
        <v>8</v>
      </c>
      <c r="N47" s="49">
        <v>6</v>
      </c>
      <c r="O47" s="49">
        <v>0</v>
      </c>
      <c r="P47" s="50">
        <v>62.5</v>
      </c>
    </row>
    <row r="48" spans="1:16" ht="14.55" customHeight="1" x14ac:dyDescent="0.25">
      <c r="A48" s="308">
        <v>14</v>
      </c>
      <c r="B48" s="307" t="s">
        <v>187</v>
      </c>
      <c r="C48" s="228" t="s">
        <v>30</v>
      </c>
      <c r="D48" s="61">
        <v>6</v>
      </c>
      <c r="E48" s="61">
        <v>6</v>
      </c>
      <c r="F48" s="62">
        <v>100</v>
      </c>
      <c r="G48" s="61">
        <v>3</v>
      </c>
      <c r="H48" s="61">
        <v>3</v>
      </c>
      <c r="I48" s="61">
        <v>2</v>
      </c>
      <c r="J48" s="61">
        <v>1</v>
      </c>
      <c r="K48" s="61">
        <v>6</v>
      </c>
      <c r="L48" s="61">
        <v>5</v>
      </c>
      <c r="M48" s="61">
        <v>9</v>
      </c>
      <c r="N48" s="61">
        <v>1</v>
      </c>
      <c r="O48" s="61">
        <v>0</v>
      </c>
      <c r="P48" s="62">
        <v>50</v>
      </c>
    </row>
    <row r="49" spans="1:16" ht="14.55" customHeight="1" x14ac:dyDescent="0.25">
      <c r="A49" s="308"/>
      <c r="B49" s="307"/>
      <c r="C49" s="228" t="s">
        <v>31</v>
      </c>
      <c r="D49" s="61">
        <v>9</v>
      </c>
      <c r="E49" s="61">
        <v>9</v>
      </c>
      <c r="F49" s="62">
        <v>100</v>
      </c>
      <c r="G49" s="61">
        <v>16</v>
      </c>
      <c r="H49" s="61">
        <v>11</v>
      </c>
      <c r="I49" s="61">
        <v>9</v>
      </c>
      <c r="J49" s="61">
        <v>5</v>
      </c>
      <c r="K49" s="61">
        <v>4</v>
      </c>
      <c r="L49" s="61">
        <v>0</v>
      </c>
      <c r="M49" s="61">
        <v>0</v>
      </c>
      <c r="N49" s="61">
        <v>0</v>
      </c>
      <c r="O49" s="61">
        <v>0</v>
      </c>
      <c r="P49" s="62">
        <v>83.33</v>
      </c>
    </row>
    <row r="50" spans="1:16" ht="14.55" customHeight="1" x14ac:dyDescent="0.25">
      <c r="A50" s="308"/>
      <c r="B50" s="307"/>
      <c r="C50" s="63" t="s">
        <v>42</v>
      </c>
      <c r="D50" s="49">
        <v>15</v>
      </c>
      <c r="E50" s="49">
        <v>15</v>
      </c>
      <c r="F50" s="50">
        <v>100</v>
      </c>
      <c r="G50" s="49">
        <v>19</v>
      </c>
      <c r="H50" s="49">
        <v>14</v>
      </c>
      <c r="I50" s="49">
        <v>11</v>
      </c>
      <c r="J50" s="49">
        <v>6</v>
      </c>
      <c r="K50" s="49">
        <v>10</v>
      </c>
      <c r="L50" s="49">
        <v>5</v>
      </c>
      <c r="M50" s="49">
        <v>9</v>
      </c>
      <c r="N50" s="49">
        <v>1</v>
      </c>
      <c r="O50" s="49">
        <v>0</v>
      </c>
      <c r="P50" s="50">
        <v>70</v>
      </c>
    </row>
    <row r="51" spans="1:16" ht="14.55" customHeight="1" x14ac:dyDescent="0.25">
      <c r="A51" s="308">
        <v>15</v>
      </c>
      <c r="B51" s="307" t="s">
        <v>189</v>
      </c>
      <c r="C51" s="228" t="s">
        <v>30</v>
      </c>
      <c r="D51" s="61">
        <v>15</v>
      </c>
      <c r="E51" s="61">
        <v>10</v>
      </c>
      <c r="F51" s="62">
        <v>66.67</v>
      </c>
      <c r="G51" s="61">
        <v>4</v>
      </c>
      <c r="H51" s="61">
        <v>13</v>
      </c>
      <c r="I51" s="61">
        <v>6</v>
      </c>
      <c r="J51" s="61">
        <v>8</v>
      </c>
      <c r="K51" s="61">
        <v>12</v>
      </c>
      <c r="L51" s="61">
        <v>15</v>
      </c>
      <c r="M51" s="61">
        <v>8</v>
      </c>
      <c r="N51" s="61">
        <v>4</v>
      </c>
      <c r="O51" s="61">
        <v>5</v>
      </c>
      <c r="P51" s="62">
        <v>52</v>
      </c>
    </row>
    <row r="52" spans="1:16" ht="14.55" customHeight="1" x14ac:dyDescent="0.25">
      <c r="A52" s="308"/>
      <c r="B52" s="307"/>
      <c r="C52" s="228" t="s">
        <v>31</v>
      </c>
      <c r="D52" s="61">
        <v>22</v>
      </c>
      <c r="E52" s="61">
        <v>18</v>
      </c>
      <c r="F52" s="62">
        <v>81.819999999999993</v>
      </c>
      <c r="G52" s="61">
        <v>21</v>
      </c>
      <c r="H52" s="61">
        <v>10</v>
      </c>
      <c r="I52" s="61">
        <v>15</v>
      </c>
      <c r="J52" s="61">
        <v>14</v>
      </c>
      <c r="K52" s="61">
        <v>8</v>
      </c>
      <c r="L52" s="61">
        <v>15</v>
      </c>
      <c r="M52" s="61">
        <v>20</v>
      </c>
      <c r="N52" s="61">
        <v>2</v>
      </c>
      <c r="O52" s="61">
        <v>5</v>
      </c>
      <c r="P52" s="62">
        <v>58.75</v>
      </c>
    </row>
    <row r="53" spans="1:16" ht="14.55" customHeight="1" x14ac:dyDescent="0.25">
      <c r="A53" s="308"/>
      <c r="B53" s="307"/>
      <c r="C53" s="63" t="s">
        <v>42</v>
      </c>
      <c r="D53" s="49">
        <v>37</v>
      </c>
      <c r="E53" s="49">
        <v>28</v>
      </c>
      <c r="F53" s="50">
        <v>75.680000000000007</v>
      </c>
      <c r="G53" s="49">
        <v>25</v>
      </c>
      <c r="H53" s="49">
        <v>23</v>
      </c>
      <c r="I53" s="49">
        <v>21</v>
      </c>
      <c r="J53" s="49">
        <v>22</v>
      </c>
      <c r="K53" s="49">
        <v>20</v>
      </c>
      <c r="L53" s="49">
        <v>30</v>
      </c>
      <c r="M53" s="49">
        <v>28</v>
      </c>
      <c r="N53" s="49">
        <v>6</v>
      </c>
      <c r="O53" s="49">
        <v>10</v>
      </c>
      <c r="P53" s="50">
        <v>56.01</v>
      </c>
    </row>
    <row r="54" spans="1:16" ht="14.55" customHeight="1" x14ac:dyDescent="0.25">
      <c r="A54" s="308">
        <v>16</v>
      </c>
      <c r="B54" s="307" t="s">
        <v>191</v>
      </c>
      <c r="C54" s="228" t="s">
        <v>30</v>
      </c>
      <c r="D54" s="61">
        <v>7</v>
      </c>
      <c r="E54" s="61">
        <v>7</v>
      </c>
      <c r="F54" s="62">
        <v>100</v>
      </c>
      <c r="G54" s="61">
        <v>1</v>
      </c>
      <c r="H54" s="61">
        <v>5</v>
      </c>
      <c r="I54" s="61">
        <v>5</v>
      </c>
      <c r="J54" s="61">
        <v>5</v>
      </c>
      <c r="K54" s="61">
        <v>4</v>
      </c>
      <c r="L54" s="61">
        <v>3</v>
      </c>
      <c r="M54" s="61">
        <v>6</v>
      </c>
      <c r="N54" s="61">
        <v>6</v>
      </c>
      <c r="O54" s="61">
        <v>0</v>
      </c>
      <c r="P54" s="62">
        <v>50.36</v>
      </c>
    </row>
    <row r="55" spans="1:16" ht="14.55" customHeight="1" x14ac:dyDescent="0.25">
      <c r="A55" s="308"/>
      <c r="B55" s="307"/>
      <c r="C55" s="228" t="s">
        <v>31</v>
      </c>
      <c r="D55" s="61">
        <v>5</v>
      </c>
      <c r="E55" s="61">
        <v>5</v>
      </c>
      <c r="F55" s="62">
        <v>100</v>
      </c>
      <c r="G55" s="61">
        <v>0</v>
      </c>
      <c r="H55" s="61">
        <v>5</v>
      </c>
      <c r="I55" s="61">
        <v>7</v>
      </c>
      <c r="J55" s="61">
        <v>2</v>
      </c>
      <c r="K55" s="61">
        <v>5</v>
      </c>
      <c r="L55" s="61">
        <v>5</v>
      </c>
      <c r="M55" s="61">
        <v>1</v>
      </c>
      <c r="N55" s="61">
        <v>0</v>
      </c>
      <c r="O55" s="61">
        <v>0</v>
      </c>
      <c r="P55" s="62">
        <v>62</v>
      </c>
    </row>
    <row r="56" spans="1:16" ht="14.55" customHeight="1" x14ac:dyDescent="0.25">
      <c r="A56" s="308"/>
      <c r="B56" s="307"/>
      <c r="C56" s="63" t="s">
        <v>42</v>
      </c>
      <c r="D56" s="49">
        <v>12</v>
      </c>
      <c r="E56" s="49">
        <v>12</v>
      </c>
      <c r="F56" s="50">
        <v>100</v>
      </c>
      <c r="G56" s="49">
        <v>1</v>
      </c>
      <c r="H56" s="49">
        <v>10</v>
      </c>
      <c r="I56" s="49">
        <v>12</v>
      </c>
      <c r="J56" s="49">
        <v>7</v>
      </c>
      <c r="K56" s="49">
        <v>9</v>
      </c>
      <c r="L56" s="49">
        <v>8</v>
      </c>
      <c r="M56" s="49">
        <v>7</v>
      </c>
      <c r="N56" s="49">
        <v>6</v>
      </c>
      <c r="O56" s="49">
        <v>0</v>
      </c>
      <c r="P56" s="50">
        <v>55.21</v>
      </c>
    </row>
    <row r="57" spans="1:16" ht="14.55" customHeight="1" x14ac:dyDescent="0.25">
      <c r="A57" s="308">
        <v>17</v>
      </c>
      <c r="B57" s="307" t="s">
        <v>193</v>
      </c>
      <c r="C57" s="228" t="s">
        <v>30</v>
      </c>
      <c r="D57" s="61">
        <v>18</v>
      </c>
      <c r="E57" s="61">
        <v>18</v>
      </c>
      <c r="F57" s="62">
        <v>100</v>
      </c>
      <c r="G57" s="61">
        <v>3</v>
      </c>
      <c r="H57" s="61">
        <v>10</v>
      </c>
      <c r="I57" s="61">
        <v>11</v>
      </c>
      <c r="J57" s="61">
        <v>18</v>
      </c>
      <c r="K57" s="61">
        <v>11</v>
      </c>
      <c r="L57" s="61">
        <v>20</v>
      </c>
      <c r="M57" s="61">
        <v>9</v>
      </c>
      <c r="N57" s="61">
        <v>8</v>
      </c>
      <c r="O57" s="61">
        <v>0</v>
      </c>
      <c r="P57" s="62">
        <v>52.78</v>
      </c>
    </row>
    <row r="58" spans="1:16" ht="14.55" customHeight="1" x14ac:dyDescent="0.25">
      <c r="A58" s="308"/>
      <c r="B58" s="307"/>
      <c r="C58" s="228" t="s">
        <v>31</v>
      </c>
      <c r="D58" s="61">
        <v>23</v>
      </c>
      <c r="E58" s="61">
        <v>23</v>
      </c>
      <c r="F58" s="62">
        <v>100</v>
      </c>
      <c r="G58" s="61">
        <v>9</v>
      </c>
      <c r="H58" s="61">
        <v>17</v>
      </c>
      <c r="I58" s="61">
        <v>23</v>
      </c>
      <c r="J58" s="61">
        <v>15</v>
      </c>
      <c r="K58" s="61">
        <v>17</v>
      </c>
      <c r="L58" s="61">
        <v>19</v>
      </c>
      <c r="M58" s="61">
        <v>9</v>
      </c>
      <c r="N58" s="61">
        <v>6</v>
      </c>
      <c r="O58" s="61">
        <v>0</v>
      </c>
      <c r="P58" s="62">
        <v>60.11</v>
      </c>
    </row>
    <row r="59" spans="1:16" ht="14.55" customHeight="1" x14ac:dyDescent="0.25">
      <c r="A59" s="308"/>
      <c r="B59" s="307"/>
      <c r="C59" s="63" t="s">
        <v>42</v>
      </c>
      <c r="D59" s="49">
        <v>41</v>
      </c>
      <c r="E59" s="49">
        <v>41</v>
      </c>
      <c r="F59" s="50">
        <v>100</v>
      </c>
      <c r="G59" s="49">
        <v>12</v>
      </c>
      <c r="H59" s="49">
        <v>27</v>
      </c>
      <c r="I59" s="49">
        <v>34</v>
      </c>
      <c r="J59" s="49">
        <v>33</v>
      </c>
      <c r="K59" s="49">
        <v>28</v>
      </c>
      <c r="L59" s="49">
        <v>39</v>
      </c>
      <c r="M59" s="49">
        <v>18</v>
      </c>
      <c r="N59" s="49">
        <v>14</v>
      </c>
      <c r="O59" s="49">
        <v>0</v>
      </c>
      <c r="P59" s="50">
        <v>56.89</v>
      </c>
    </row>
    <row r="60" spans="1:16" ht="14.55" customHeight="1" x14ac:dyDescent="0.25">
      <c r="A60" s="308">
        <v>18</v>
      </c>
      <c r="B60" s="307" t="s">
        <v>194</v>
      </c>
      <c r="C60" s="228" t="s">
        <v>30</v>
      </c>
      <c r="D60" s="61">
        <v>24</v>
      </c>
      <c r="E60" s="61">
        <v>24</v>
      </c>
      <c r="F60" s="62">
        <v>100</v>
      </c>
      <c r="G60" s="61">
        <v>29</v>
      </c>
      <c r="H60" s="61">
        <v>20</v>
      </c>
      <c r="I60" s="61">
        <v>14</v>
      </c>
      <c r="J60" s="61">
        <v>23</v>
      </c>
      <c r="K60" s="61">
        <v>9</v>
      </c>
      <c r="L60" s="61">
        <v>15</v>
      </c>
      <c r="M60" s="61">
        <v>4</v>
      </c>
      <c r="N60" s="61">
        <v>6</v>
      </c>
      <c r="O60" s="61">
        <v>0</v>
      </c>
      <c r="P60" s="62">
        <v>69.38</v>
      </c>
    </row>
    <row r="61" spans="1:16" ht="14.55" customHeight="1" x14ac:dyDescent="0.25">
      <c r="A61" s="308"/>
      <c r="B61" s="307"/>
      <c r="C61" s="228" t="s">
        <v>31</v>
      </c>
      <c r="D61" s="61">
        <v>17</v>
      </c>
      <c r="E61" s="61">
        <v>17</v>
      </c>
      <c r="F61" s="62">
        <v>100</v>
      </c>
      <c r="G61" s="61">
        <v>7</v>
      </c>
      <c r="H61" s="61">
        <v>18</v>
      </c>
      <c r="I61" s="61">
        <v>13</v>
      </c>
      <c r="J61" s="61">
        <v>16</v>
      </c>
      <c r="K61" s="61">
        <v>12</v>
      </c>
      <c r="L61" s="61">
        <v>9</v>
      </c>
      <c r="M61" s="61">
        <v>6</v>
      </c>
      <c r="N61" s="61">
        <v>4</v>
      </c>
      <c r="O61" s="61">
        <v>0</v>
      </c>
      <c r="P61" s="62">
        <v>63.38</v>
      </c>
    </row>
    <row r="62" spans="1:16" ht="14.55" customHeight="1" x14ac:dyDescent="0.25">
      <c r="A62" s="308"/>
      <c r="B62" s="307"/>
      <c r="C62" s="63" t="s">
        <v>42</v>
      </c>
      <c r="D62" s="49">
        <v>41</v>
      </c>
      <c r="E62" s="49">
        <v>41</v>
      </c>
      <c r="F62" s="50">
        <v>100</v>
      </c>
      <c r="G62" s="49">
        <v>36</v>
      </c>
      <c r="H62" s="49">
        <v>38</v>
      </c>
      <c r="I62" s="49">
        <v>27</v>
      </c>
      <c r="J62" s="49">
        <v>39</v>
      </c>
      <c r="K62" s="49">
        <v>21</v>
      </c>
      <c r="L62" s="49">
        <v>24</v>
      </c>
      <c r="M62" s="49">
        <v>10</v>
      </c>
      <c r="N62" s="49">
        <v>10</v>
      </c>
      <c r="O62" s="49">
        <v>0</v>
      </c>
      <c r="P62" s="50">
        <v>66.89</v>
      </c>
    </row>
    <row r="63" spans="1:16" ht="14.55" customHeight="1" x14ac:dyDescent="0.25">
      <c r="A63" s="308">
        <v>19</v>
      </c>
      <c r="B63" s="307" t="s">
        <v>195</v>
      </c>
      <c r="C63" s="228" t="s">
        <v>30</v>
      </c>
      <c r="D63" s="61">
        <v>22</v>
      </c>
      <c r="E63" s="61">
        <v>22</v>
      </c>
      <c r="F63" s="62">
        <v>100</v>
      </c>
      <c r="G63" s="61">
        <v>9</v>
      </c>
      <c r="H63" s="61">
        <v>12</v>
      </c>
      <c r="I63" s="61">
        <v>10</v>
      </c>
      <c r="J63" s="61">
        <v>17</v>
      </c>
      <c r="K63" s="61">
        <v>15</v>
      </c>
      <c r="L63" s="61">
        <v>23</v>
      </c>
      <c r="M63" s="61">
        <v>16</v>
      </c>
      <c r="N63" s="61">
        <v>8</v>
      </c>
      <c r="O63" s="61">
        <v>0</v>
      </c>
      <c r="P63" s="62">
        <v>53.41</v>
      </c>
    </row>
    <row r="64" spans="1:16" ht="14.55" customHeight="1" x14ac:dyDescent="0.25">
      <c r="A64" s="308"/>
      <c r="B64" s="307"/>
      <c r="C64" s="228" t="s">
        <v>31</v>
      </c>
      <c r="D64" s="61">
        <v>22</v>
      </c>
      <c r="E64" s="61">
        <v>21</v>
      </c>
      <c r="F64" s="62">
        <v>95.45</v>
      </c>
      <c r="G64" s="61">
        <v>14</v>
      </c>
      <c r="H64" s="61">
        <v>11</v>
      </c>
      <c r="I64" s="61">
        <v>11</v>
      </c>
      <c r="J64" s="61">
        <v>13</v>
      </c>
      <c r="K64" s="61">
        <v>22</v>
      </c>
      <c r="L64" s="61">
        <v>12</v>
      </c>
      <c r="M64" s="61">
        <v>13</v>
      </c>
      <c r="N64" s="61">
        <v>10</v>
      </c>
      <c r="O64" s="61">
        <v>4</v>
      </c>
      <c r="P64" s="62">
        <v>54.55</v>
      </c>
    </row>
    <row r="65" spans="1:17" ht="14.55" customHeight="1" x14ac:dyDescent="0.25">
      <c r="A65" s="308"/>
      <c r="B65" s="307"/>
      <c r="C65" s="63" t="s">
        <v>42</v>
      </c>
      <c r="D65" s="49">
        <v>44</v>
      </c>
      <c r="E65" s="49">
        <v>43</v>
      </c>
      <c r="F65" s="50">
        <v>97.73</v>
      </c>
      <c r="G65" s="49">
        <v>23</v>
      </c>
      <c r="H65" s="49">
        <v>23</v>
      </c>
      <c r="I65" s="49">
        <v>21</v>
      </c>
      <c r="J65" s="49">
        <v>30</v>
      </c>
      <c r="K65" s="49">
        <v>37</v>
      </c>
      <c r="L65" s="49">
        <v>35</v>
      </c>
      <c r="M65" s="49">
        <v>29</v>
      </c>
      <c r="N65" s="49">
        <v>18</v>
      </c>
      <c r="O65" s="49">
        <v>4</v>
      </c>
      <c r="P65" s="50">
        <v>53.98</v>
      </c>
    </row>
    <row r="66" spans="1:17" ht="14.55" customHeight="1" x14ac:dyDescent="0.25">
      <c r="A66" s="308">
        <v>20</v>
      </c>
      <c r="B66" s="307" t="s">
        <v>196</v>
      </c>
      <c r="C66" s="228" t="s">
        <v>30</v>
      </c>
      <c r="D66" s="61">
        <v>17</v>
      </c>
      <c r="E66" s="61">
        <v>16</v>
      </c>
      <c r="F66" s="62">
        <v>94.12</v>
      </c>
      <c r="G66" s="61">
        <v>4</v>
      </c>
      <c r="H66" s="61">
        <v>8</v>
      </c>
      <c r="I66" s="61">
        <v>8</v>
      </c>
      <c r="J66" s="61">
        <v>9</v>
      </c>
      <c r="K66" s="61">
        <v>15</v>
      </c>
      <c r="L66" s="61">
        <v>17</v>
      </c>
      <c r="M66" s="61">
        <v>15</v>
      </c>
      <c r="N66" s="61">
        <v>8</v>
      </c>
      <c r="O66" s="61">
        <v>1</v>
      </c>
      <c r="P66" s="62">
        <v>48.53</v>
      </c>
    </row>
    <row r="67" spans="1:17" ht="14.55" customHeight="1" x14ac:dyDescent="0.25">
      <c r="A67" s="308"/>
      <c r="B67" s="307"/>
      <c r="C67" s="228" t="s">
        <v>31</v>
      </c>
      <c r="D67" s="61">
        <v>8</v>
      </c>
      <c r="E67" s="61">
        <v>8</v>
      </c>
      <c r="F67" s="62">
        <v>100</v>
      </c>
      <c r="G67" s="61">
        <v>7</v>
      </c>
      <c r="H67" s="61">
        <v>6</v>
      </c>
      <c r="I67" s="61">
        <v>6</v>
      </c>
      <c r="J67" s="61">
        <v>5</v>
      </c>
      <c r="K67" s="61">
        <v>9</v>
      </c>
      <c r="L67" s="61">
        <v>4</v>
      </c>
      <c r="M67" s="61">
        <v>2</v>
      </c>
      <c r="N67" s="61">
        <v>1</v>
      </c>
      <c r="O67" s="61">
        <v>0</v>
      </c>
      <c r="P67" s="62">
        <v>66.25</v>
      </c>
    </row>
    <row r="68" spans="1:17" ht="14.55" customHeight="1" x14ac:dyDescent="0.25">
      <c r="A68" s="308"/>
      <c r="B68" s="307"/>
      <c r="C68" s="63" t="s">
        <v>42</v>
      </c>
      <c r="D68" s="49">
        <v>25</v>
      </c>
      <c r="E68" s="49">
        <v>24</v>
      </c>
      <c r="F68" s="50">
        <v>96</v>
      </c>
      <c r="G68" s="49">
        <v>11</v>
      </c>
      <c r="H68" s="49">
        <v>14</v>
      </c>
      <c r="I68" s="49">
        <v>14</v>
      </c>
      <c r="J68" s="49">
        <v>14</v>
      </c>
      <c r="K68" s="49">
        <v>24</v>
      </c>
      <c r="L68" s="49">
        <v>21</v>
      </c>
      <c r="M68" s="49">
        <v>17</v>
      </c>
      <c r="N68" s="49">
        <v>9</v>
      </c>
      <c r="O68" s="49">
        <v>1</v>
      </c>
      <c r="P68" s="50">
        <v>54.2</v>
      </c>
    </row>
    <row r="69" spans="1:17" ht="14.55" customHeight="1" x14ac:dyDescent="0.25">
      <c r="A69" s="308">
        <v>21</v>
      </c>
      <c r="B69" s="307" t="s">
        <v>199</v>
      </c>
      <c r="C69" s="228" t="s">
        <v>30</v>
      </c>
      <c r="D69" s="61">
        <v>14</v>
      </c>
      <c r="E69" s="61">
        <v>14</v>
      </c>
      <c r="F69" s="62">
        <v>100</v>
      </c>
      <c r="G69" s="61">
        <v>8</v>
      </c>
      <c r="H69" s="61">
        <v>9</v>
      </c>
      <c r="I69" s="61">
        <v>10</v>
      </c>
      <c r="J69" s="61">
        <v>5</v>
      </c>
      <c r="K69" s="61">
        <v>17</v>
      </c>
      <c r="L69" s="61">
        <v>5</v>
      </c>
      <c r="M69" s="61">
        <v>10</v>
      </c>
      <c r="N69" s="61">
        <v>6</v>
      </c>
      <c r="O69" s="61">
        <v>0</v>
      </c>
      <c r="P69" s="62">
        <v>57.32</v>
      </c>
    </row>
    <row r="70" spans="1:17" ht="14.55" customHeight="1" x14ac:dyDescent="0.25">
      <c r="A70" s="308"/>
      <c r="B70" s="307"/>
      <c r="C70" s="228" t="s">
        <v>31</v>
      </c>
      <c r="D70" s="61">
        <v>18</v>
      </c>
      <c r="E70" s="61">
        <v>18</v>
      </c>
      <c r="F70" s="62">
        <v>100</v>
      </c>
      <c r="G70" s="61">
        <v>18</v>
      </c>
      <c r="H70" s="61">
        <v>10</v>
      </c>
      <c r="I70" s="61">
        <v>13</v>
      </c>
      <c r="J70" s="61">
        <v>9</v>
      </c>
      <c r="K70" s="61">
        <v>15</v>
      </c>
      <c r="L70" s="61">
        <v>12</v>
      </c>
      <c r="M70" s="61">
        <v>5</v>
      </c>
      <c r="N70" s="61">
        <v>8</v>
      </c>
      <c r="O70" s="61">
        <v>0</v>
      </c>
      <c r="P70" s="62">
        <v>62.64</v>
      </c>
    </row>
    <row r="71" spans="1:17" ht="14.55" customHeight="1" x14ac:dyDescent="0.25">
      <c r="A71" s="308"/>
      <c r="B71" s="307"/>
      <c r="C71" s="63" t="s">
        <v>42</v>
      </c>
      <c r="D71" s="49">
        <v>32</v>
      </c>
      <c r="E71" s="49">
        <v>32</v>
      </c>
      <c r="F71" s="50">
        <v>100</v>
      </c>
      <c r="G71" s="49">
        <v>26</v>
      </c>
      <c r="H71" s="49">
        <v>19</v>
      </c>
      <c r="I71" s="49">
        <v>23</v>
      </c>
      <c r="J71" s="49">
        <v>14</v>
      </c>
      <c r="K71" s="49">
        <v>32</v>
      </c>
      <c r="L71" s="49">
        <v>17</v>
      </c>
      <c r="M71" s="49">
        <v>15</v>
      </c>
      <c r="N71" s="49">
        <v>14</v>
      </c>
      <c r="O71" s="49">
        <v>0</v>
      </c>
      <c r="P71" s="50">
        <v>60.31</v>
      </c>
    </row>
    <row r="72" spans="1:17" ht="14.55" customHeight="1" x14ac:dyDescent="0.25">
      <c r="A72" s="308">
        <v>22</v>
      </c>
      <c r="B72" s="307" t="s">
        <v>203</v>
      </c>
      <c r="C72" s="228" t="s">
        <v>30</v>
      </c>
      <c r="D72" s="61">
        <v>23</v>
      </c>
      <c r="E72" s="61">
        <v>23</v>
      </c>
      <c r="F72" s="62">
        <v>100</v>
      </c>
      <c r="G72" s="61">
        <v>18</v>
      </c>
      <c r="H72" s="61">
        <v>17</v>
      </c>
      <c r="I72" s="61">
        <v>11</v>
      </c>
      <c r="J72" s="61">
        <v>12</v>
      </c>
      <c r="K72" s="61">
        <v>13</v>
      </c>
      <c r="L72" s="61">
        <v>18</v>
      </c>
      <c r="M72" s="61">
        <v>12</v>
      </c>
      <c r="N72" s="61">
        <v>14</v>
      </c>
      <c r="O72" s="61">
        <v>0</v>
      </c>
      <c r="P72" s="62">
        <v>57.93</v>
      </c>
    </row>
    <row r="73" spans="1:17" ht="14.55" customHeight="1" x14ac:dyDescent="0.25">
      <c r="A73" s="308"/>
      <c r="B73" s="307"/>
      <c r="C73" s="228" t="s">
        <v>31</v>
      </c>
      <c r="D73" s="61">
        <v>11</v>
      </c>
      <c r="E73" s="61">
        <v>11</v>
      </c>
      <c r="F73" s="62">
        <v>100</v>
      </c>
      <c r="G73" s="61">
        <v>8</v>
      </c>
      <c r="H73" s="61">
        <v>13</v>
      </c>
      <c r="I73" s="61">
        <v>7</v>
      </c>
      <c r="J73" s="61">
        <v>11</v>
      </c>
      <c r="K73" s="61">
        <v>6</v>
      </c>
      <c r="L73" s="61">
        <v>5</v>
      </c>
      <c r="M73" s="61">
        <v>5</v>
      </c>
      <c r="N73" s="61">
        <v>0</v>
      </c>
      <c r="O73" s="61">
        <v>0</v>
      </c>
      <c r="P73" s="62">
        <v>68.41</v>
      </c>
    </row>
    <row r="74" spans="1:17" ht="14.55" customHeight="1" x14ac:dyDescent="0.25">
      <c r="A74" s="308"/>
      <c r="B74" s="307"/>
      <c r="C74" s="63" t="s">
        <v>42</v>
      </c>
      <c r="D74" s="49">
        <v>34</v>
      </c>
      <c r="E74" s="49">
        <v>34</v>
      </c>
      <c r="F74" s="50">
        <v>100</v>
      </c>
      <c r="G74" s="49">
        <v>26</v>
      </c>
      <c r="H74" s="49">
        <v>30</v>
      </c>
      <c r="I74" s="49">
        <v>18</v>
      </c>
      <c r="J74" s="49">
        <v>23</v>
      </c>
      <c r="K74" s="49">
        <v>19</v>
      </c>
      <c r="L74" s="49">
        <v>23</v>
      </c>
      <c r="M74" s="49">
        <v>17</v>
      </c>
      <c r="N74" s="49">
        <v>14</v>
      </c>
      <c r="O74" s="49">
        <v>0</v>
      </c>
      <c r="P74" s="50">
        <v>61.32</v>
      </c>
    </row>
    <row r="75" spans="1:17" ht="14.55" customHeight="1" x14ac:dyDescent="0.25">
      <c r="A75" s="289" t="s">
        <v>148</v>
      </c>
      <c r="B75" s="289"/>
      <c r="C75" s="236" t="s">
        <v>30</v>
      </c>
      <c r="D75" s="234">
        <v>327</v>
      </c>
      <c r="E75" s="234">
        <v>318</v>
      </c>
      <c r="F75" s="235">
        <v>97.25</v>
      </c>
      <c r="G75" s="234">
        <v>158</v>
      </c>
      <c r="H75" s="234">
        <v>219</v>
      </c>
      <c r="I75" s="234">
        <v>177</v>
      </c>
      <c r="J75" s="234">
        <v>223</v>
      </c>
      <c r="K75" s="234">
        <v>230</v>
      </c>
      <c r="L75" s="234">
        <v>255</v>
      </c>
      <c r="M75" s="234">
        <v>227</v>
      </c>
      <c r="N75" s="234">
        <v>131</v>
      </c>
      <c r="O75" s="234">
        <v>15</v>
      </c>
      <c r="P75" s="235">
        <v>55.38</v>
      </c>
    </row>
    <row r="76" spans="1:17" ht="14.55" customHeight="1" x14ac:dyDescent="0.25">
      <c r="A76" s="289"/>
      <c r="B76" s="289"/>
      <c r="C76" s="236" t="s">
        <v>31</v>
      </c>
      <c r="D76" s="234">
        <v>368</v>
      </c>
      <c r="E76" s="234">
        <v>362</v>
      </c>
      <c r="F76" s="235">
        <v>98.37</v>
      </c>
      <c r="G76" s="234">
        <v>272</v>
      </c>
      <c r="H76" s="234">
        <v>274</v>
      </c>
      <c r="I76" s="234">
        <v>256</v>
      </c>
      <c r="J76" s="234">
        <v>257</v>
      </c>
      <c r="K76" s="234">
        <v>266</v>
      </c>
      <c r="L76" s="234">
        <v>228</v>
      </c>
      <c r="M76" s="234">
        <v>171</v>
      </c>
      <c r="N76" s="234">
        <v>106</v>
      </c>
      <c r="O76" s="234">
        <v>10</v>
      </c>
      <c r="P76" s="235">
        <v>61.9</v>
      </c>
    </row>
    <row r="77" spans="1:17" ht="14.55" customHeight="1" x14ac:dyDescent="0.25">
      <c r="A77" s="289"/>
      <c r="B77" s="289"/>
      <c r="C77" s="236" t="s">
        <v>42</v>
      </c>
      <c r="D77" s="234">
        <v>695</v>
      </c>
      <c r="E77" s="234">
        <v>680</v>
      </c>
      <c r="F77" s="235">
        <v>97.84</v>
      </c>
      <c r="G77" s="234">
        <v>430</v>
      </c>
      <c r="H77" s="234">
        <v>493</v>
      </c>
      <c r="I77" s="234">
        <v>433</v>
      </c>
      <c r="J77" s="234">
        <v>480</v>
      </c>
      <c r="K77" s="234">
        <v>496</v>
      </c>
      <c r="L77" s="234">
        <v>483</v>
      </c>
      <c r="M77" s="234">
        <v>398</v>
      </c>
      <c r="N77" s="234">
        <v>237</v>
      </c>
      <c r="O77" s="234">
        <v>25</v>
      </c>
      <c r="P77" s="235">
        <v>58.83</v>
      </c>
    </row>
    <row r="78" spans="1:17" s="18" customFormat="1" ht="10.199999999999999" x14ac:dyDescent="0.25">
      <c r="A78" s="290" t="s">
        <v>140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17"/>
    </row>
    <row r="79" spans="1:17" s="18" customFormat="1" ht="40.049999999999997" customHeight="1" x14ac:dyDescent="0.2">
      <c r="A79" s="357" t="s">
        <v>142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17"/>
    </row>
    <row r="80" spans="1:17" s="18" customFormat="1" ht="40.049999999999997" customHeight="1" x14ac:dyDescent="0.25">
      <c r="A80" s="358" t="s">
        <v>143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17"/>
    </row>
    <row r="1061" spans="1:17" ht="19.8" x14ac:dyDescent="0.25">
      <c r="A1061" s="159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</row>
    <row r="1062" spans="1:17" ht="19.8" x14ac:dyDescent="0.25">
      <c r="A1062" s="160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</row>
    <row r="1063" spans="1:17" ht="19.8" x14ac:dyDescent="0.25">
      <c r="A1063" s="160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</row>
    <row r="1064" spans="1:17" ht="19.8" x14ac:dyDescent="0.25">
      <c r="A1064" s="160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</row>
    <row r="1065" spans="1:17" ht="19.8" x14ac:dyDescent="0.25">
      <c r="A1065" s="160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</row>
    <row r="1066" spans="1:17" ht="19.8" x14ac:dyDescent="0.25">
      <c r="A1066" s="160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</row>
    <row r="1067" spans="1:17" ht="19.8" x14ac:dyDescent="0.25">
      <c r="A1067" s="160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</row>
    <row r="1068" spans="1:17" ht="19.8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</row>
    <row r="1069" spans="1:17" ht="19.8" x14ac:dyDescent="0.25">
      <c r="A1069" s="160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</row>
    <row r="1070" spans="1:17" ht="19.8" x14ac:dyDescent="0.25">
      <c r="A1070" s="160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</row>
    <row r="1071" spans="1:17" ht="19.8" x14ac:dyDescent="0.25">
      <c r="A1071" s="160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</row>
    <row r="1072" spans="1:17" ht="19.8" x14ac:dyDescent="0.25">
      <c r="A1072" s="160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</row>
    <row r="1073" spans="1:17" ht="19.8" x14ac:dyDescent="0.25">
      <c r="A1073" s="160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</row>
    <row r="1074" spans="1:17" ht="19.8" x14ac:dyDescent="0.25">
      <c r="A1074" s="160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</row>
    <row r="1075" spans="1:17" ht="19.8" x14ac:dyDescent="0.25">
      <c r="A1075" s="160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</row>
    <row r="1076" spans="1:17" ht="19.8" x14ac:dyDescent="0.25">
      <c r="A1076" s="160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</row>
    <row r="1077" spans="1:17" ht="19.8" x14ac:dyDescent="0.25">
      <c r="A1077" s="160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</row>
    <row r="1078" spans="1:17" ht="19.8" x14ac:dyDescent="0.25">
      <c r="A1078" s="160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</row>
    <row r="1079" spans="1:17" ht="19.8" x14ac:dyDescent="0.25">
      <c r="A1079" s="160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</row>
    <row r="1080" spans="1:17" ht="19.8" x14ac:dyDescent="0.25">
      <c r="A1080" s="160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</row>
  </sheetData>
  <sheetProtection sheet="1" objects="1" scenarios="1"/>
  <mergeCells count="55"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72:A74"/>
    <mergeCell ref="B72:B74"/>
    <mergeCell ref="A79:P79"/>
    <mergeCell ref="A80:P80"/>
    <mergeCell ref="A75:B77"/>
    <mergeCell ref="A78:P78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4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116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709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8">
        <v>1</v>
      </c>
      <c r="B9" s="307" t="s">
        <v>151</v>
      </c>
      <c r="C9" s="228" t="s">
        <v>30</v>
      </c>
      <c r="D9" s="61">
        <v>15</v>
      </c>
      <c r="E9" s="61">
        <v>15</v>
      </c>
      <c r="F9" s="62">
        <v>100</v>
      </c>
      <c r="G9" s="61">
        <v>25</v>
      </c>
      <c r="H9" s="61">
        <v>16</v>
      </c>
      <c r="I9" s="61">
        <v>10</v>
      </c>
      <c r="J9" s="61">
        <v>4</v>
      </c>
      <c r="K9" s="61">
        <v>9</v>
      </c>
      <c r="L9" s="61">
        <v>6</v>
      </c>
      <c r="M9" s="61">
        <v>3</v>
      </c>
      <c r="N9" s="61">
        <v>2</v>
      </c>
      <c r="O9" s="61">
        <v>0</v>
      </c>
      <c r="P9" s="62">
        <v>75.67</v>
      </c>
    </row>
    <row r="10" spans="1:18" ht="14.55" customHeight="1" x14ac:dyDescent="0.25">
      <c r="A10" s="308"/>
      <c r="B10" s="307"/>
      <c r="C10" s="228" t="s">
        <v>31</v>
      </c>
      <c r="D10" s="61">
        <v>15</v>
      </c>
      <c r="E10" s="61">
        <v>15</v>
      </c>
      <c r="F10" s="62">
        <v>100</v>
      </c>
      <c r="G10" s="61">
        <v>29</v>
      </c>
      <c r="H10" s="61">
        <v>15</v>
      </c>
      <c r="I10" s="61">
        <v>10</v>
      </c>
      <c r="J10" s="61">
        <v>5</v>
      </c>
      <c r="K10" s="61">
        <v>6</v>
      </c>
      <c r="L10" s="61">
        <v>3</v>
      </c>
      <c r="M10" s="61">
        <v>5</v>
      </c>
      <c r="N10" s="61">
        <v>2</v>
      </c>
      <c r="O10" s="61">
        <v>0</v>
      </c>
      <c r="P10" s="62">
        <v>77.83</v>
      </c>
    </row>
    <row r="11" spans="1:18" ht="14.55" customHeight="1" x14ac:dyDescent="0.25">
      <c r="A11" s="308"/>
      <c r="B11" s="307"/>
      <c r="C11" s="63" t="s">
        <v>42</v>
      </c>
      <c r="D11" s="49">
        <v>30</v>
      </c>
      <c r="E11" s="49">
        <v>30</v>
      </c>
      <c r="F11" s="50">
        <v>100</v>
      </c>
      <c r="G11" s="49">
        <v>54</v>
      </c>
      <c r="H11" s="49">
        <v>31</v>
      </c>
      <c r="I11" s="49">
        <v>20</v>
      </c>
      <c r="J11" s="49">
        <v>9</v>
      </c>
      <c r="K11" s="49">
        <v>15</v>
      </c>
      <c r="L11" s="49">
        <v>9</v>
      </c>
      <c r="M11" s="49">
        <v>8</v>
      </c>
      <c r="N11" s="49">
        <v>4</v>
      </c>
      <c r="O11" s="49">
        <v>0</v>
      </c>
      <c r="P11" s="50">
        <v>76.75</v>
      </c>
    </row>
    <row r="12" spans="1:18" ht="14.55" customHeight="1" x14ac:dyDescent="0.25">
      <c r="A12" s="308">
        <v>2</v>
      </c>
      <c r="B12" s="307" t="s">
        <v>161</v>
      </c>
      <c r="C12" s="228" t="s">
        <v>30</v>
      </c>
      <c r="D12" s="61">
        <v>8</v>
      </c>
      <c r="E12" s="61">
        <v>8</v>
      </c>
      <c r="F12" s="62">
        <v>100</v>
      </c>
      <c r="G12" s="61">
        <v>1</v>
      </c>
      <c r="H12" s="61">
        <v>5</v>
      </c>
      <c r="I12" s="61">
        <v>13</v>
      </c>
      <c r="J12" s="61">
        <v>8</v>
      </c>
      <c r="K12" s="61">
        <v>4</v>
      </c>
      <c r="L12" s="61">
        <v>5</v>
      </c>
      <c r="M12" s="61">
        <v>3</v>
      </c>
      <c r="N12" s="61">
        <v>1</v>
      </c>
      <c r="O12" s="61">
        <v>0</v>
      </c>
      <c r="P12" s="62">
        <v>62.19</v>
      </c>
    </row>
    <row r="13" spans="1:18" ht="14.55" customHeight="1" x14ac:dyDescent="0.25">
      <c r="A13" s="308"/>
      <c r="B13" s="307"/>
      <c r="C13" s="228" t="s">
        <v>31</v>
      </c>
      <c r="D13" s="61">
        <v>16</v>
      </c>
      <c r="E13" s="61">
        <v>16</v>
      </c>
      <c r="F13" s="62">
        <v>100</v>
      </c>
      <c r="G13" s="61">
        <v>12</v>
      </c>
      <c r="H13" s="61">
        <v>16</v>
      </c>
      <c r="I13" s="61">
        <v>14</v>
      </c>
      <c r="J13" s="61">
        <v>20</v>
      </c>
      <c r="K13" s="61">
        <v>8</v>
      </c>
      <c r="L13" s="61">
        <v>6</v>
      </c>
      <c r="M13" s="61">
        <v>2</v>
      </c>
      <c r="N13" s="61">
        <v>2</v>
      </c>
      <c r="O13" s="61">
        <v>0</v>
      </c>
      <c r="P13" s="62">
        <v>70</v>
      </c>
    </row>
    <row r="14" spans="1:18" ht="14.55" customHeight="1" x14ac:dyDescent="0.25">
      <c r="A14" s="308"/>
      <c r="B14" s="307"/>
      <c r="C14" s="63" t="s">
        <v>42</v>
      </c>
      <c r="D14" s="49">
        <v>24</v>
      </c>
      <c r="E14" s="49">
        <v>24</v>
      </c>
      <c r="F14" s="50">
        <v>100</v>
      </c>
      <c r="G14" s="49">
        <v>13</v>
      </c>
      <c r="H14" s="49">
        <v>21</v>
      </c>
      <c r="I14" s="49">
        <v>27</v>
      </c>
      <c r="J14" s="49">
        <v>28</v>
      </c>
      <c r="K14" s="49">
        <v>12</v>
      </c>
      <c r="L14" s="49">
        <v>11</v>
      </c>
      <c r="M14" s="49">
        <v>5</v>
      </c>
      <c r="N14" s="49">
        <v>3</v>
      </c>
      <c r="O14" s="49">
        <v>0</v>
      </c>
      <c r="P14" s="50">
        <v>67.400000000000006</v>
      </c>
    </row>
    <row r="15" spans="1:18" ht="14.55" customHeight="1" x14ac:dyDescent="0.25">
      <c r="A15" s="308">
        <v>3</v>
      </c>
      <c r="B15" s="307" t="s">
        <v>166</v>
      </c>
      <c r="C15" s="228" t="s">
        <v>30</v>
      </c>
      <c r="D15" s="61">
        <v>17</v>
      </c>
      <c r="E15" s="61">
        <v>17</v>
      </c>
      <c r="F15" s="62">
        <v>100</v>
      </c>
      <c r="G15" s="61">
        <v>8</v>
      </c>
      <c r="H15" s="61">
        <v>8</v>
      </c>
      <c r="I15" s="61">
        <v>14</v>
      </c>
      <c r="J15" s="61">
        <v>15</v>
      </c>
      <c r="K15" s="61">
        <v>13</v>
      </c>
      <c r="L15" s="61">
        <v>10</v>
      </c>
      <c r="M15" s="61">
        <v>10</v>
      </c>
      <c r="N15" s="61">
        <v>7</v>
      </c>
      <c r="O15" s="61">
        <v>0</v>
      </c>
      <c r="P15" s="62">
        <v>57.06</v>
      </c>
    </row>
    <row r="16" spans="1:18" ht="14.55" customHeight="1" x14ac:dyDescent="0.25">
      <c r="A16" s="308"/>
      <c r="B16" s="307"/>
      <c r="C16" s="228" t="s">
        <v>31</v>
      </c>
      <c r="D16" s="61">
        <v>34</v>
      </c>
      <c r="E16" s="61">
        <v>33</v>
      </c>
      <c r="F16" s="62">
        <v>97.06</v>
      </c>
      <c r="G16" s="61">
        <v>34</v>
      </c>
      <c r="H16" s="61">
        <v>16</v>
      </c>
      <c r="I16" s="61">
        <v>11</v>
      </c>
      <c r="J16" s="61">
        <v>26</v>
      </c>
      <c r="K16" s="61">
        <v>26</v>
      </c>
      <c r="L16" s="61">
        <v>25</v>
      </c>
      <c r="M16" s="61">
        <v>13</v>
      </c>
      <c r="N16" s="61">
        <v>14</v>
      </c>
      <c r="O16" s="61">
        <v>5</v>
      </c>
      <c r="P16" s="62">
        <v>58.75</v>
      </c>
    </row>
    <row r="17" spans="1:16" ht="14.55" customHeight="1" x14ac:dyDescent="0.25">
      <c r="A17" s="308"/>
      <c r="B17" s="307"/>
      <c r="C17" s="63" t="s">
        <v>42</v>
      </c>
      <c r="D17" s="49">
        <v>51</v>
      </c>
      <c r="E17" s="49">
        <v>50</v>
      </c>
      <c r="F17" s="50">
        <v>98.04</v>
      </c>
      <c r="G17" s="49">
        <v>42</v>
      </c>
      <c r="H17" s="49">
        <v>24</v>
      </c>
      <c r="I17" s="49">
        <v>25</v>
      </c>
      <c r="J17" s="49">
        <v>41</v>
      </c>
      <c r="K17" s="49">
        <v>39</v>
      </c>
      <c r="L17" s="49">
        <v>35</v>
      </c>
      <c r="M17" s="49">
        <v>23</v>
      </c>
      <c r="N17" s="49">
        <v>21</v>
      </c>
      <c r="O17" s="49">
        <v>5</v>
      </c>
      <c r="P17" s="50">
        <v>58.19</v>
      </c>
    </row>
    <row r="18" spans="1:16" ht="14.55" customHeight="1" x14ac:dyDescent="0.25">
      <c r="A18" s="308">
        <v>4</v>
      </c>
      <c r="B18" s="307" t="s">
        <v>167</v>
      </c>
      <c r="C18" s="228" t="s">
        <v>30</v>
      </c>
      <c r="D18" s="61">
        <v>29</v>
      </c>
      <c r="E18" s="61">
        <v>29</v>
      </c>
      <c r="F18" s="62">
        <v>100</v>
      </c>
      <c r="G18" s="61">
        <v>4</v>
      </c>
      <c r="H18" s="61">
        <v>18</v>
      </c>
      <c r="I18" s="61">
        <v>19</v>
      </c>
      <c r="J18" s="61">
        <v>23</v>
      </c>
      <c r="K18" s="61">
        <v>15</v>
      </c>
      <c r="L18" s="61">
        <v>16</v>
      </c>
      <c r="M18" s="61">
        <v>24</v>
      </c>
      <c r="N18" s="61">
        <v>26</v>
      </c>
      <c r="O18" s="61">
        <v>0</v>
      </c>
      <c r="P18" s="62">
        <v>49.05</v>
      </c>
    </row>
    <row r="19" spans="1:16" ht="14.55" customHeight="1" x14ac:dyDescent="0.25">
      <c r="A19" s="308"/>
      <c r="B19" s="307"/>
      <c r="C19" s="228" t="s">
        <v>31</v>
      </c>
      <c r="D19" s="61">
        <v>20</v>
      </c>
      <c r="E19" s="61">
        <v>20</v>
      </c>
      <c r="F19" s="62">
        <v>100</v>
      </c>
      <c r="G19" s="61">
        <v>24</v>
      </c>
      <c r="H19" s="61">
        <v>18</v>
      </c>
      <c r="I19" s="61">
        <v>14</v>
      </c>
      <c r="J19" s="61">
        <v>8</v>
      </c>
      <c r="K19" s="61">
        <v>11</v>
      </c>
      <c r="L19" s="61">
        <v>10</v>
      </c>
      <c r="M19" s="61">
        <v>10</v>
      </c>
      <c r="N19" s="61">
        <v>5</v>
      </c>
      <c r="O19" s="61">
        <v>0</v>
      </c>
      <c r="P19" s="62">
        <v>67.63</v>
      </c>
    </row>
    <row r="20" spans="1:16" ht="14.55" customHeight="1" x14ac:dyDescent="0.25">
      <c r="A20" s="308"/>
      <c r="B20" s="307"/>
      <c r="C20" s="63" t="s">
        <v>42</v>
      </c>
      <c r="D20" s="49">
        <v>49</v>
      </c>
      <c r="E20" s="49">
        <v>49</v>
      </c>
      <c r="F20" s="50">
        <v>100</v>
      </c>
      <c r="G20" s="49">
        <v>28</v>
      </c>
      <c r="H20" s="49">
        <v>36</v>
      </c>
      <c r="I20" s="49">
        <v>33</v>
      </c>
      <c r="J20" s="49">
        <v>31</v>
      </c>
      <c r="K20" s="49">
        <v>26</v>
      </c>
      <c r="L20" s="49">
        <v>26</v>
      </c>
      <c r="M20" s="49">
        <v>34</v>
      </c>
      <c r="N20" s="49">
        <v>31</v>
      </c>
      <c r="O20" s="49">
        <v>0</v>
      </c>
      <c r="P20" s="50">
        <v>56.63</v>
      </c>
    </row>
    <row r="21" spans="1:16" ht="14.55" customHeight="1" x14ac:dyDescent="0.25">
      <c r="A21" s="308">
        <v>5</v>
      </c>
      <c r="B21" s="307" t="s">
        <v>172</v>
      </c>
      <c r="C21" s="228" t="s">
        <v>30</v>
      </c>
      <c r="D21" s="61">
        <v>11</v>
      </c>
      <c r="E21" s="61">
        <v>11</v>
      </c>
      <c r="F21" s="62">
        <v>100</v>
      </c>
      <c r="G21" s="61">
        <v>8</v>
      </c>
      <c r="H21" s="61">
        <v>5</v>
      </c>
      <c r="I21" s="61">
        <v>3</v>
      </c>
      <c r="J21" s="61">
        <v>11</v>
      </c>
      <c r="K21" s="61">
        <v>7</v>
      </c>
      <c r="L21" s="61">
        <v>7</v>
      </c>
      <c r="M21" s="61">
        <v>6</v>
      </c>
      <c r="N21" s="61">
        <v>8</v>
      </c>
      <c r="O21" s="61">
        <v>0</v>
      </c>
      <c r="P21" s="62">
        <v>54.77</v>
      </c>
    </row>
    <row r="22" spans="1:16" ht="14.55" customHeight="1" x14ac:dyDescent="0.25">
      <c r="A22" s="308"/>
      <c r="B22" s="307"/>
      <c r="C22" s="228" t="s">
        <v>31</v>
      </c>
      <c r="D22" s="61">
        <v>25</v>
      </c>
      <c r="E22" s="61">
        <v>25</v>
      </c>
      <c r="F22" s="62">
        <v>100</v>
      </c>
      <c r="G22" s="61">
        <v>47</v>
      </c>
      <c r="H22" s="61">
        <v>18</v>
      </c>
      <c r="I22" s="61">
        <v>18</v>
      </c>
      <c r="J22" s="61">
        <v>13</v>
      </c>
      <c r="K22" s="61">
        <v>11</v>
      </c>
      <c r="L22" s="61">
        <v>10</v>
      </c>
      <c r="M22" s="61">
        <v>7</v>
      </c>
      <c r="N22" s="61">
        <v>1</v>
      </c>
      <c r="O22" s="61">
        <v>0</v>
      </c>
      <c r="P22" s="62">
        <v>76.400000000000006</v>
      </c>
    </row>
    <row r="23" spans="1:16" ht="14.55" customHeight="1" x14ac:dyDescent="0.25">
      <c r="A23" s="308"/>
      <c r="B23" s="307"/>
      <c r="C23" s="63" t="s">
        <v>42</v>
      </c>
      <c r="D23" s="49">
        <v>36</v>
      </c>
      <c r="E23" s="49">
        <v>36</v>
      </c>
      <c r="F23" s="50">
        <v>100</v>
      </c>
      <c r="G23" s="49">
        <v>55</v>
      </c>
      <c r="H23" s="49">
        <v>23</v>
      </c>
      <c r="I23" s="49">
        <v>21</v>
      </c>
      <c r="J23" s="49">
        <v>24</v>
      </c>
      <c r="K23" s="49">
        <v>18</v>
      </c>
      <c r="L23" s="49">
        <v>17</v>
      </c>
      <c r="M23" s="49">
        <v>13</v>
      </c>
      <c r="N23" s="49">
        <v>9</v>
      </c>
      <c r="O23" s="49">
        <v>0</v>
      </c>
      <c r="P23" s="50">
        <v>69.790000000000006</v>
      </c>
    </row>
    <row r="24" spans="1:16" ht="14.55" customHeight="1" x14ac:dyDescent="0.25">
      <c r="A24" s="308">
        <v>6</v>
      </c>
      <c r="B24" s="307" t="s">
        <v>179</v>
      </c>
      <c r="C24" s="228" t="s">
        <v>30</v>
      </c>
      <c r="D24" s="61">
        <v>10</v>
      </c>
      <c r="E24" s="61">
        <v>10</v>
      </c>
      <c r="F24" s="62">
        <v>100</v>
      </c>
      <c r="G24" s="61">
        <v>3</v>
      </c>
      <c r="H24" s="61">
        <v>2</v>
      </c>
      <c r="I24" s="61">
        <v>1</v>
      </c>
      <c r="J24" s="61">
        <v>8</v>
      </c>
      <c r="K24" s="61">
        <v>3</v>
      </c>
      <c r="L24" s="61">
        <v>16</v>
      </c>
      <c r="M24" s="61">
        <v>9</v>
      </c>
      <c r="N24" s="61">
        <v>8</v>
      </c>
      <c r="O24" s="61">
        <v>0</v>
      </c>
      <c r="P24" s="62">
        <v>42.5</v>
      </c>
    </row>
    <row r="25" spans="1:16" ht="14.55" customHeight="1" x14ac:dyDescent="0.25">
      <c r="A25" s="308"/>
      <c r="B25" s="307"/>
      <c r="C25" s="228" t="s">
        <v>31</v>
      </c>
      <c r="D25" s="61">
        <v>25</v>
      </c>
      <c r="E25" s="61">
        <v>25</v>
      </c>
      <c r="F25" s="62">
        <v>100</v>
      </c>
      <c r="G25" s="61">
        <v>7</v>
      </c>
      <c r="H25" s="61">
        <v>18</v>
      </c>
      <c r="I25" s="61">
        <v>16</v>
      </c>
      <c r="J25" s="61">
        <v>22</v>
      </c>
      <c r="K25" s="61">
        <v>20</v>
      </c>
      <c r="L25" s="61">
        <v>24</v>
      </c>
      <c r="M25" s="61">
        <v>13</v>
      </c>
      <c r="N25" s="61">
        <v>5</v>
      </c>
      <c r="O25" s="61">
        <v>0</v>
      </c>
      <c r="P25" s="62">
        <v>57.1</v>
      </c>
    </row>
    <row r="26" spans="1:16" ht="14.55" customHeight="1" x14ac:dyDescent="0.25">
      <c r="A26" s="308"/>
      <c r="B26" s="307"/>
      <c r="C26" s="63" t="s">
        <v>42</v>
      </c>
      <c r="D26" s="49">
        <v>35</v>
      </c>
      <c r="E26" s="49">
        <v>35</v>
      </c>
      <c r="F26" s="50">
        <v>100</v>
      </c>
      <c r="G26" s="49">
        <v>10</v>
      </c>
      <c r="H26" s="49">
        <v>20</v>
      </c>
      <c r="I26" s="49">
        <v>17</v>
      </c>
      <c r="J26" s="49">
        <v>30</v>
      </c>
      <c r="K26" s="49">
        <v>23</v>
      </c>
      <c r="L26" s="49">
        <v>40</v>
      </c>
      <c r="M26" s="49">
        <v>22</v>
      </c>
      <c r="N26" s="49">
        <v>13</v>
      </c>
      <c r="O26" s="49">
        <v>0</v>
      </c>
      <c r="P26" s="50">
        <v>52.93</v>
      </c>
    </row>
    <row r="27" spans="1:16" ht="14.55" customHeight="1" x14ac:dyDescent="0.25">
      <c r="A27" s="308">
        <v>7</v>
      </c>
      <c r="B27" s="307" t="s">
        <v>180</v>
      </c>
      <c r="C27" s="228" t="s">
        <v>30</v>
      </c>
      <c r="D27" s="61">
        <v>14</v>
      </c>
      <c r="E27" s="61">
        <v>14</v>
      </c>
      <c r="F27" s="62">
        <v>100</v>
      </c>
      <c r="G27" s="61">
        <v>4</v>
      </c>
      <c r="H27" s="61">
        <v>18</v>
      </c>
      <c r="I27" s="61">
        <v>6</v>
      </c>
      <c r="J27" s="61">
        <v>12</v>
      </c>
      <c r="K27" s="61">
        <v>9</v>
      </c>
      <c r="L27" s="61">
        <v>8</v>
      </c>
      <c r="M27" s="61">
        <v>8</v>
      </c>
      <c r="N27" s="61">
        <v>5</v>
      </c>
      <c r="O27" s="61">
        <v>0</v>
      </c>
      <c r="P27" s="62">
        <v>59.82</v>
      </c>
    </row>
    <row r="28" spans="1:16" ht="14.55" customHeight="1" x14ac:dyDescent="0.25">
      <c r="A28" s="308"/>
      <c r="B28" s="307"/>
      <c r="C28" s="228" t="s">
        <v>31</v>
      </c>
      <c r="D28" s="61">
        <v>23</v>
      </c>
      <c r="E28" s="61">
        <v>23</v>
      </c>
      <c r="F28" s="62">
        <v>100</v>
      </c>
      <c r="G28" s="61">
        <v>14</v>
      </c>
      <c r="H28" s="61">
        <v>18</v>
      </c>
      <c r="I28" s="61">
        <v>15</v>
      </c>
      <c r="J28" s="61">
        <v>18</v>
      </c>
      <c r="K28" s="61">
        <v>19</v>
      </c>
      <c r="L28" s="61">
        <v>14</v>
      </c>
      <c r="M28" s="61">
        <v>13</v>
      </c>
      <c r="N28" s="61">
        <v>4</v>
      </c>
      <c r="O28" s="61">
        <v>0</v>
      </c>
      <c r="P28" s="62">
        <v>61.52</v>
      </c>
    </row>
    <row r="29" spans="1:16" ht="14.55" customHeight="1" x14ac:dyDescent="0.25">
      <c r="A29" s="308"/>
      <c r="B29" s="307"/>
      <c r="C29" s="63" t="s">
        <v>42</v>
      </c>
      <c r="D29" s="49">
        <v>37</v>
      </c>
      <c r="E29" s="49">
        <v>37</v>
      </c>
      <c r="F29" s="50">
        <v>100</v>
      </c>
      <c r="G29" s="49">
        <v>18</v>
      </c>
      <c r="H29" s="49">
        <v>36</v>
      </c>
      <c r="I29" s="49">
        <v>21</v>
      </c>
      <c r="J29" s="49">
        <v>30</v>
      </c>
      <c r="K29" s="49">
        <v>28</v>
      </c>
      <c r="L29" s="49">
        <v>22</v>
      </c>
      <c r="M29" s="49">
        <v>21</v>
      </c>
      <c r="N29" s="49">
        <v>9</v>
      </c>
      <c r="O29" s="49">
        <v>0</v>
      </c>
      <c r="P29" s="50">
        <v>60.88</v>
      </c>
    </row>
    <row r="30" spans="1:16" ht="14.55" customHeight="1" x14ac:dyDescent="0.25">
      <c r="A30" s="308">
        <v>8</v>
      </c>
      <c r="B30" s="307" t="s">
        <v>190</v>
      </c>
      <c r="C30" s="228" t="s">
        <v>30</v>
      </c>
      <c r="D30" s="61">
        <v>9</v>
      </c>
      <c r="E30" s="61">
        <v>9</v>
      </c>
      <c r="F30" s="62">
        <v>100</v>
      </c>
      <c r="G30" s="61">
        <v>17</v>
      </c>
      <c r="H30" s="61">
        <v>12</v>
      </c>
      <c r="I30" s="61">
        <v>5</v>
      </c>
      <c r="J30" s="61">
        <v>6</v>
      </c>
      <c r="K30" s="61">
        <v>2</v>
      </c>
      <c r="L30" s="61">
        <v>1</v>
      </c>
      <c r="M30" s="61">
        <v>2</v>
      </c>
      <c r="N30" s="61">
        <v>0</v>
      </c>
      <c r="O30" s="61">
        <v>0</v>
      </c>
      <c r="P30" s="62">
        <v>81.94</v>
      </c>
    </row>
    <row r="31" spans="1:16" ht="14.55" customHeight="1" x14ac:dyDescent="0.25">
      <c r="A31" s="308"/>
      <c r="B31" s="307"/>
      <c r="C31" s="228" t="s">
        <v>31</v>
      </c>
      <c r="D31" s="61">
        <v>29</v>
      </c>
      <c r="E31" s="61">
        <v>28</v>
      </c>
      <c r="F31" s="62">
        <v>96.55</v>
      </c>
      <c r="G31" s="61">
        <v>13</v>
      </c>
      <c r="H31" s="61">
        <v>22</v>
      </c>
      <c r="I31" s="61">
        <v>12</v>
      </c>
      <c r="J31" s="61">
        <v>32</v>
      </c>
      <c r="K31" s="61">
        <v>21</v>
      </c>
      <c r="L31" s="61">
        <v>19</v>
      </c>
      <c r="M31" s="61">
        <v>16</v>
      </c>
      <c r="N31" s="61">
        <v>9</v>
      </c>
      <c r="O31" s="61">
        <v>1</v>
      </c>
      <c r="P31" s="62">
        <v>57.93</v>
      </c>
    </row>
    <row r="32" spans="1:16" ht="14.55" customHeight="1" x14ac:dyDescent="0.25">
      <c r="A32" s="308"/>
      <c r="B32" s="307"/>
      <c r="C32" s="63" t="s">
        <v>42</v>
      </c>
      <c r="D32" s="49">
        <v>38</v>
      </c>
      <c r="E32" s="49">
        <v>37</v>
      </c>
      <c r="F32" s="50">
        <v>97.37</v>
      </c>
      <c r="G32" s="49">
        <v>30</v>
      </c>
      <c r="H32" s="49">
        <v>34</v>
      </c>
      <c r="I32" s="49">
        <v>17</v>
      </c>
      <c r="J32" s="49">
        <v>38</v>
      </c>
      <c r="K32" s="49">
        <v>23</v>
      </c>
      <c r="L32" s="49">
        <v>20</v>
      </c>
      <c r="M32" s="49">
        <v>18</v>
      </c>
      <c r="N32" s="49">
        <v>9</v>
      </c>
      <c r="O32" s="49">
        <v>1</v>
      </c>
      <c r="P32" s="50">
        <v>63.62</v>
      </c>
    </row>
    <row r="33" spans="1:17" ht="14.55" customHeight="1" x14ac:dyDescent="0.25">
      <c r="A33" s="308">
        <v>9</v>
      </c>
      <c r="B33" s="307" t="s">
        <v>193</v>
      </c>
      <c r="C33" s="228" t="s">
        <v>30</v>
      </c>
      <c r="D33" s="61">
        <v>21</v>
      </c>
      <c r="E33" s="61">
        <v>21</v>
      </c>
      <c r="F33" s="62">
        <v>100</v>
      </c>
      <c r="G33" s="61">
        <v>36</v>
      </c>
      <c r="H33" s="61">
        <v>27</v>
      </c>
      <c r="I33" s="61">
        <v>10</v>
      </c>
      <c r="J33" s="61">
        <v>11</v>
      </c>
      <c r="K33" s="61">
        <v>17</v>
      </c>
      <c r="L33" s="61">
        <v>4</v>
      </c>
      <c r="M33" s="61">
        <v>0</v>
      </c>
      <c r="N33" s="61">
        <v>0</v>
      </c>
      <c r="O33" s="61">
        <v>0</v>
      </c>
      <c r="P33" s="62">
        <v>80</v>
      </c>
    </row>
    <row r="34" spans="1:17" ht="14.55" customHeight="1" x14ac:dyDescent="0.25">
      <c r="A34" s="308"/>
      <c r="B34" s="307"/>
      <c r="C34" s="228" t="s">
        <v>31</v>
      </c>
      <c r="D34" s="61">
        <v>24</v>
      </c>
      <c r="E34" s="61">
        <v>24</v>
      </c>
      <c r="F34" s="62">
        <v>100</v>
      </c>
      <c r="G34" s="61">
        <v>33</v>
      </c>
      <c r="H34" s="61">
        <v>34</v>
      </c>
      <c r="I34" s="61">
        <v>24</v>
      </c>
      <c r="J34" s="61">
        <v>14</v>
      </c>
      <c r="K34" s="61">
        <v>6</v>
      </c>
      <c r="L34" s="61">
        <v>6</v>
      </c>
      <c r="M34" s="61">
        <v>0</v>
      </c>
      <c r="N34" s="61">
        <v>3</v>
      </c>
      <c r="O34" s="61">
        <v>0</v>
      </c>
      <c r="P34" s="62">
        <v>79.27</v>
      </c>
    </row>
    <row r="35" spans="1:17" ht="14.55" customHeight="1" x14ac:dyDescent="0.25">
      <c r="A35" s="308"/>
      <c r="B35" s="307"/>
      <c r="C35" s="63" t="s">
        <v>42</v>
      </c>
      <c r="D35" s="49">
        <v>45</v>
      </c>
      <c r="E35" s="49">
        <v>45</v>
      </c>
      <c r="F35" s="50">
        <v>100</v>
      </c>
      <c r="G35" s="49">
        <v>69</v>
      </c>
      <c r="H35" s="49">
        <v>61</v>
      </c>
      <c r="I35" s="49">
        <v>34</v>
      </c>
      <c r="J35" s="49">
        <v>25</v>
      </c>
      <c r="K35" s="49">
        <v>23</v>
      </c>
      <c r="L35" s="49">
        <v>10</v>
      </c>
      <c r="M35" s="49">
        <v>0</v>
      </c>
      <c r="N35" s="49">
        <v>3</v>
      </c>
      <c r="O35" s="49">
        <v>0</v>
      </c>
      <c r="P35" s="50">
        <v>79.61</v>
      </c>
    </row>
    <row r="36" spans="1:17" ht="14.55" customHeight="1" x14ac:dyDescent="0.25">
      <c r="A36" s="308">
        <v>10</v>
      </c>
      <c r="B36" s="307" t="s">
        <v>195</v>
      </c>
      <c r="C36" s="228" t="s">
        <v>30</v>
      </c>
      <c r="D36" s="61">
        <v>30</v>
      </c>
      <c r="E36" s="61">
        <v>30</v>
      </c>
      <c r="F36" s="62">
        <v>100</v>
      </c>
      <c r="G36" s="61">
        <v>17</v>
      </c>
      <c r="H36" s="61">
        <v>27</v>
      </c>
      <c r="I36" s="61">
        <v>23</v>
      </c>
      <c r="J36" s="61">
        <v>27</v>
      </c>
      <c r="K36" s="61">
        <v>18</v>
      </c>
      <c r="L36" s="61">
        <v>18</v>
      </c>
      <c r="M36" s="61">
        <v>13</v>
      </c>
      <c r="N36" s="61">
        <v>7</v>
      </c>
      <c r="O36" s="61">
        <v>0</v>
      </c>
      <c r="P36" s="62">
        <v>63.08</v>
      </c>
    </row>
    <row r="37" spans="1:17" ht="14.55" customHeight="1" x14ac:dyDescent="0.25">
      <c r="A37" s="308"/>
      <c r="B37" s="307"/>
      <c r="C37" s="228" t="s">
        <v>31</v>
      </c>
      <c r="D37" s="61">
        <v>35</v>
      </c>
      <c r="E37" s="61">
        <v>35</v>
      </c>
      <c r="F37" s="62">
        <v>100</v>
      </c>
      <c r="G37" s="61">
        <v>43</v>
      </c>
      <c r="H37" s="61">
        <v>39</v>
      </c>
      <c r="I37" s="61">
        <v>25</v>
      </c>
      <c r="J37" s="61">
        <v>26</v>
      </c>
      <c r="K37" s="61">
        <v>12</v>
      </c>
      <c r="L37" s="61">
        <v>20</v>
      </c>
      <c r="M37" s="61">
        <v>5</v>
      </c>
      <c r="N37" s="61">
        <v>5</v>
      </c>
      <c r="O37" s="61">
        <v>0</v>
      </c>
      <c r="P37" s="62">
        <v>72.86</v>
      </c>
    </row>
    <row r="38" spans="1:17" ht="14.55" customHeight="1" x14ac:dyDescent="0.25">
      <c r="A38" s="308"/>
      <c r="B38" s="307"/>
      <c r="C38" s="63" t="s">
        <v>42</v>
      </c>
      <c r="D38" s="49">
        <v>65</v>
      </c>
      <c r="E38" s="49">
        <v>65</v>
      </c>
      <c r="F38" s="50">
        <v>100</v>
      </c>
      <c r="G38" s="49">
        <v>60</v>
      </c>
      <c r="H38" s="49">
        <v>66</v>
      </c>
      <c r="I38" s="49">
        <v>48</v>
      </c>
      <c r="J38" s="49">
        <v>53</v>
      </c>
      <c r="K38" s="49">
        <v>30</v>
      </c>
      <c r="L38" s="49">
        <v>38</v>
      </c>
      <c r="M38" s="49">
        <v>18</v>
      </c>
      <c r="N38" s="49">
        <v>12</v>
      </c>
      <c r="O38" s="49">
        <v>0</v>
      </c>
      <c r="P38" s="50">
        <v>68.349999999999994</v>
      </c>
    </row>
    <row r="39" spans="1:17" ht="14.55" customHeight="1" x14ac:dyDescent="0.25">
      <c r="A39" s="289" t="s">
        <v>148</v>
      </c>
      <c r="B39" s="289"/>
      <c r="C39" s="236" t="s">
        <v>30</v>
      </c>
      <c r="D39" s="234">
        <v>164</v>
      </c>
      <c r="E39" s="234">
        <v>164</v>
      </c>
      <c r="F39" s="235">
        <v>100</v>
      </c>
      <c r="G39" s="234">
        <v>123</v>
      </c>
      <c r="H39" s="234">
        <v>138</v>
      </c>
      <c r="I39" s="234">
        <v>104</v>
      </c>
      <c r="J39" s="234">
        <v>125</v>
      </c>
      <c r="K39" s="234">
        <v>97</v>
      </c>
      <c r="L39" s="234">
        <v>91</v>
      </c>
      <c r="M39" s="234">
        <v>78</v>
      </c>
      <c r="N39" s="234">
        <v>64</v>
      </c>
      <c r="O39" s="234">
        <v>0</v>
      </c>
      <c r="P39" s="235">
        <v>62.2</v>
      </c>
    </row>
    <row r="40" spans="1:17" ht="14.55" customHeight="1" x14ac:dyDescent="0.25">
      <c r="A40" s="289"/>
      <c r="B40" s="289"/>
      <c r="C40" s="236" t="s">
        <v>31</v>
      </c>
      <c r="D40" s="234">
        <v>246</v>
      </c>
      <c r="E40" s="234">
        <v>244</v>
      </c>
      <c r="F40" s="235">
        <v>99.19</v>
      </c>
      <c r="G40" s="234">
        <v>256</v>
      </c>
      <c r="H40" s="234">
        <v>214</v>
      </c>
      <c r="I40" s="234">
        <v>159</v>
      </c>
      <c r="J40" s="234">
        <v>184</v>
      </c>
      <c r="K40" s="234">
        <v>140</v>
      </c>
      <c r="L40" s="234">
        <v>137</v>
      </c>
      <c r="M40" s="234">
        <v>84</v>
      </c>
      <c r="N40" s="234">
        <v>50</v>
      </c>
      <c r="O40" s="234">
        <v>6</v>
      </c>
      <c r="P40" s="235">
        <v>67.16</v>
      </c>
    </row>
    <row r="41" spans="1:17" ht="14.55" customHeight="1" x14ac:dyDescent="0.25">
      <c r="A41" s="289"/>
      <c r="B41" s="289"/>
      <c r="C41" s="236" t="s">
        <v>42</v>
      </c>
      <c r="D41" s="234">
        <v>410</v>
      </c>
      <c r="E41" s="234">
        <v>408</v>
      </c>
      <c r="F41" s="235">
        <v>99.51</v>
      </c>
      <c r="G41" s="234">
        <v>379</v>
      </c>
      <c r="H41" s="234">
        <v>352</v>
      </c>
      <c r="I41" s="234">
        <v>263</v>
      </c>
      <c r="J41" s="234">
        <v>309</v>
      </c>
      <c r="K41" s="234">
        <v>237</v>
      </c>
      <c r="L41" s="234">
        <v>228</v>
      </c>
      <c r="M41" s="234">
        <v>162</v>
      </c>
      <c r="N41" s="234">
        <v>114</v>
      </c>
      <c r="O41" s="234">
        <v>6</v>
      </c>
      <c r="P41" s="235">
        <v>65.180000000000007</v>
      </c>
    </row>
    <row r="42" spans="1:17" s="18" customFormat="1" ht="10.199999999999999" x14ac:dyDescent="0.25">
      <c r="A42" s="290" t="s">
        <v>140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17"/>
    </row>
    <row r="43" spans="1:17" s="18" customFormat="1" ht="40.049999999999997" customHeight="1" x14ac:dyDescent="0.2">
      <c r="A43" s="357" t="s">
        <v>142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17"/>
    </row>
    <row r="44" spans="1:17" s="18" customFormat="1" ht="40.049999999999997" customHeight="1" x14ac:dyDescent="0.25">
      <c r="A44" s="358" t="s">
        <v>143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17"/>
    </row>
    <row r="1025" spans="1:17" ht="19.8" x14ac:dyDescent="0.25">
      <c r="A1025" s="159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</row>
    <row r="1026" spans="1:17" ht="19.8" x14ac:dyDescent="0.25">
      <c r="A1026" s="160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</row>
    <row r="1027" spans="1:17" ht="19.8" x14ac:dyDescent="0.25">
      <c r="A1027" s="160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</row>
    <row r="1028" spans="1:17" ht="19.8" x14ac:dyDescent="0.25">
      <c r="A1028" s="160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</row>
    <row r="1029" spans="1:17" ht="19.8" x14ac:dyDescent="0.25">
      <c r="A1029" s="160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</row>
    <row r="1030" spans="1:17" ht="19.8" x14ac:dyDescent="0.25">
      <c r="A1030" s="160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</row>
    <row r="1031" spans="1:17" ht="19.8" x14ac:dyDescent="0.25">
      <c r="A1031" s="160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</row>
    <row r="1032" spans="1:17" ht="19.8" x14ac:dyDescent="0.25">
      <c r="A1032" s="160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</row>
    <row r="1033" spans="1:17" ht="19.8" x14ac:dyDescent="0.25">
      <c r="A1033" s="160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</row>
    <row r="1034" spans="1:17" ht="19.8" x14ac:dyDescent="0.25">
      <c r="A1034" s="160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</row>
    <row r="1035" spans="1:17" ht="19.8" x14ac:dyDescent="0.25">
      <c r="A1035" s="160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</row>
    <row r="1036" spans="1:17" ht="19.8" x14ac:dyDescent="0.25">
      <c r="A1036" s="160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</row>
    <row r="1037" spans="1:17" ht="19.8" x14ac:dyDescent="0.25">
      <c r="A1037" s="160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</row>
    <row r="1038" spans="1:17" ht="19.8" x14ac:dyDescent="0.25">
      <c r="A1038" s="160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</row>
    <row r="1039" spans="1:17" ht="19.8" x14ac:dyDescent="0.25">
      <c r="A1039" s="160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</row>
    <row r="1040" spans="1:17" ht="19.8" x14ac:dyDescent="0.25">
      <c r="A1040" s="160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</row>
    <row r="1041" spans="1:17" ht="19.8" x14ac:dyDescent="0.25">
      <c r="A1041" s="160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</row>
    <row r="1042" spans="1:17" ht="19.8" x14ac:dyDescent="0.25">
      <c r="A1042" s="160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</row>
    <row r="1043" spans="1:17" ht="19.8" x14ac:dyDescent="0.25">
      <c r="A1043" s="160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</row>
    <row r="1044" spans="1:17" ht="19.8" x14ac:dyDescent="0.25">
      <c r="A1044" s="160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</row>
  </sheetData>
  <sheetProtection sheet="1" objects="1" scenarios="1"/>
  <mergeCells count="31"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36:A38"/>
    <mergeCell ref="B36:B38"/>
    <mergeCell ref="A43:P43"/>
    <mergeCell ref="A44:P44"/>
    <mergeCell ref="A39:B41"/>
    <mergeCell ref="A42:P42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7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117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710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8">
        <v>1</v>
      </c>
      <c r="B9" s="381" t="s">
        <v>705</v>
      </c>
      <c r="C9" s="228" t="s">
        <v>30</v>
      </c>
      <c r="D9" s="61"/>
      <c r="E9" s="61"/>
      <c r="F9" s="62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8" ht="14.55" customHeight="1" x14ac:dyDescent="0.25">
      <c r="A10" s="308"/>
      <c r="B10" s="382"/>
      <c r="C10" s="228" t="s">
        <v>31</v>
      </c>
      <c r="D10" s="61"/>
      <c r="E10" s="61"/>
      <c r="F10" s="62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8" ht="14.55" customHeight="1" x14ac:dyDescent="0.25">
      <c r="A11" s="308"/>
      <c r="B11" s="383"/>
      <c r="C11" s="63" t="s">
        <v>42</v>
      </c>
      <c r="D11" s="49"/>
      <c r="E11" s="4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8" ht="14.55" customHeight="1" x14ac:dyDescent="0.25">
      <c r="A12" s="289" t="s">
        <v>148</v>
      </c>
      <c r="B12" s="289"/>
      <c r="C12" s="236" t="s">
        <v>30</v>
      </c>
      <c r="D12" s="377" t="s">
        <v>210</v>
      </c>
      <c r="E12" s="234">
        <f>IFERROR(SUMIF($C$9:$C$11,$C$12,E9:E11),"")</f>
        <v>0</v>
      </c>
      <c r="F12" s="235" t="str">
        <f>IFERROR(IF(D12&gt;0,ROUND((E12/D12)*100,2),0),"")</f>
        <v/>
      </c>
      <c r="G12" s="234">
        <f>IFERROR(SUMIF($C$9:$C$11,$C$12,G9:G11),"")</f>
        <v>0</v>
      </c>
      <c r="H12" s="234">
        <f>IFERROR(SUMIF($C$9:$C$11,$C$12,H9:H11),"")</f>
        <v>0</v>
      </c>
      <c r="I12" s="234">
        <f>IFERROR(SUMIF($C$9:$C$11,$C$12,I9:I11),"")</f>
        <v>0</v>
      </c>
      <c r="J12" s="234">
        <f>IFERROR(SUMIF($C$9:$C$11,$C$12,J9:J11),"")</f>
        <v>0</v>
      </c>
      <c r="K12" s="234">
        <f>IFERROR(SUMIF($C$9:$C$11,$C$12,K9:K11),"")</f>
        <v>0</v>
      </c>
      <c r="L12" s="234">
        <f>IFERROR(SUMIF($C$9:$C$11,$C$12,L9:L11),"")</f>
        <v>0</v>
      </c>
      <c r="M12" s="234">
        <f>IFERROR(SUMIF($C$9:$C$11,$C$12,M9:M11),"")</f>
        <v>0</v>
      </c>
      <c r="N12" s="234">
        <f>IFERROR(SUMIF($C$9:$C$11,$C$12,N9:N11),"")</f>
        <v>0</v>
      </c>
      <c r="O12" s="234">
        <f>IFERROR(SUMIF($C$9:$C$11,$C$12,O9:O11),"")</f>
        <v>0</v>
      </c>
      <c r="P12" s="235">
        <f>IFERROR(SUMIF($C$9:$C$11,$C$12,P9:P11),"")</f>
        <v>0</v>
      </c>
    </row>
    <row r="13" spans="1:18" ht="14.55" customHeight="1" x14ac:dyDescent="0.25">
      <c r="A13" s="289"/>
      <c r="B13" s="289"/>
      <c r="C13" s="236" t="s">
        <v>31</v>
      </c>
      <c r="D13" s="377" t="s">
        <v>210</v>
      </c>
      <c r="E13" s="234">
        <f>IFERROR(SUMIF($C$9:$C$11,$C$13,E9:E11),"")</f>
        <v>0</v>
      </c>
      <c r="F13" s="235" t="str">
        <f>IFERROR(IF(D13&gt;0,ROUND((E13/D13)*100,2),0),"")</f>
        <v/>
      </c>
      <c r="G13" s="234">
        <f>IFERROR(SUMIF($C$9:$C$11,$C$13,G9:G11),"")</f>
        <v>0</v>
      </c>
      <c r="H13" s="234">
        <f>IFERROR(SUMIF($C$9:$C$11,$C$13,H9:H11),"")</f>
        <v>0</v>
      </c>
      <c r="I13" s="234">
        <f>IFERROR(SUMIF($C$9:$C$11,$C$13,I9:I11),"")</f>
        <v>0</v>
      </c>
      <c r="J13" s="234">
        <f>IFERROR(SUMIF($C$9:$C$11,$C$13,J9:J11),"")</f>
        <v>0</v>
      </c>
      <c r="K13" s="234">
        <f>IFERROR(SUMIF($C$9:$C$11,$C$13,K9:K11),"")</f>
        <v>0</v>
      </c>
      <c r="L13" s="234">
        <f>IFERROR(SUMIF($C$9:$C$11,$C$13,L9:L11),"")</f>
        <v>0</v>
      </c>
      <c r="M13" s="234">
        <f>IFERROR(SUMIF($C$9:$C$11,$C$13,M9:M11),"")</f>
        <v>0</v>
      </c>
      <c r="N13" s="234">
        <f>IFERROR(SUMIF($C$9:$C$11,$C$13,N9:N11),"")</f>
        <v>0</v>
      </c>
      <c r="O13" s="234">
        <f>IFERROR(SUMIF($C$9:$C$11,$C$13,O9:O11),"")</f>
        <v>0</v>
      </c>
      <c r="P13" s="235">
        <f>IFERROR(SUMIF($C$9:$C$11,$C$13,P9:P11),"")</f>
        <v>0</v>
      </c>
    </row>
    <row r="14" spans="1:18" ht="14.55" customHeight="1" x14ac:dyDescent="0.25">
      <c r="A14" s="289"/>
      <c r="B14" s="289"/>
      <c r="C14" s="236" t="s">
        <v>42</v>
      </c>
      <c r="D14" s="377" t="s">
        <v>210</v>
      </c>
      <c r="E14" s="234">
        <f>IFERROR(SUMIF($C$9:$C$11,$C$14,E9:E11),"")</f>
        <v>0</v>
      </c>
      <c r="F14" s="235" t="str">
        <f>IFERROR(IF(D14&gt;0,ROUND((E14/D14)*100,2),0),"")</f>
        <v/>
      </c>
      <c r="G14" s="234">
        <f>IFERROR(SUMIF($C$9:$C$11,$C$14,G9:G11),"")</f>
        <v>0</v>
      </c>
      <c r="H14" s="234">
        <f>IFERROR(SUMIF($C$9:$C$11,$C$14,H9:H11),"")</f>
        <v>0</v>
      </c>
      <c r="I14" s="234">
        <f>IFERROR(SUMIF($C$9:$C$11,$C$14,I9:I11),"")</f>
        <v>0</v>
      </c>
      <c r="J14" s="234">
        <f>IFERROR(SUMIF($C$9:$C$11,$C$14,J9:J11),"")</f>
        <v>0</v>
      </c>
      <c r="K14" s="234">
        <f>IFERROR(SUMIF($C$9:$C$11,$C$14,K9:K11),"")</f>
        <v>0</v>
      </c>
      <c r="L14" s="234">
        <f>IFERROR(SUMIF($C$9:$C$11,$C$14,L9:L11),"")</f>
        <v>0</v>
      </c>
      <c r="M14" s="234">
        <f>IFERROR(SUMIF($C$9:$C$11,$C$14,M9:M11),"")</f>
        <v>0</v>
      </c>
      <c r="N14" s="234">
        <f>IFERROR(SUMIF($C$9:$C$11,$C$14,N9:N11),"")</f>
        <v>0</v>
      </c>
      <c r="O14" s="234">
        <f>IFERROR(SUMIF($C$9:$C$11,$C$14,O9:O11),"")</f>
        <v>0</v>
      </c>
      <c r="P14" s="235">
        <f>IFERROR(SUMIF($C$9:$C$11,$C$14,P9:P11),"")</f>
        <v>0</v>
      </c>
    </row>
    <row r="15" spans="1:18" s="18" customFormat="1" ht="10.199999999999999" x14ac:dyDescent="0.25">
      <c r="A15" s="290" t="s">
        <v>140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17"/>
    </row>
    <row r="16" spans="1:18" s="18" customFormat="1" ht="40.049999999999997" customHeight="1" x14ac:dyDescent="0.2">
      <c r="A16" s="357" t="s">
        <v>142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17"/>
    </row>
    <row r="17" spans="1:17" s="18" customFormat="1" ht="40.049999999999997" customHeight="1" x14ac:dyDescent="0.25">
      <c r="A17" s="358" t="s">
        <v>143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17"/>
    </row>
    <row r="998" spans="1:17" ht="19.8" x14ac:dyDescent="0.25">
      <c r="A998" s="159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</row>
    <row r="999" spans="1:17" ht="19.8" x14ac:dyDescent="0.25">
      <c r="A999" s="160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</row>
    <row r="1000" spans="1:17" ht="19.8" x14ac:dyDescent="0.25">
      <c r="A1000" s="160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</row>
    <row r="1001" spans="1:17" ht="19.8" x14ac:dyDescent="0.25">
      <c r="A1001" s="160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</row>
    <row r="1002" spans="1:17" ht="19.8" x14ac:dyDescent="0.25">
      <c r="A1002" s="160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</row>
    <row r="1003" spans="1:17" ht="19.8" x14ac:dyDescent="0.25">
      <c r="A1003" s="160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</row>
    <row r="1004" spans="1:17" ht="19.8" x14ac:dyDescent="0.25">
      <c r="A1004" s="160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</row>
    <row r="1005" spans="1:17" ht="19.8" x14ac:dyDescent="0.25">
      <c r="A1005" s="160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</row>
    <row r="1006" spans="1:17" ht="19.8" x14ac:dyDescent="0.25">
      <c r="A1006" s="160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</row>
    <row r="1007" spans="1:17" ht="19.8" x14ac:dyDescent="0.25">
      <c r="A1007" s="160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</row>
    <row r="1008" spans="1:17" ht="19.8" x14ac:dyDescent="0.25">
      <c r="A1008" s="160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</row>
    <row r="1009" spans="1:17" ht="19.8" x14ac:dyDescent="0.25">
      <c r="A1009" s="160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</row>
    <row r="1010" spans="1:17" ht="19.8" x14ac:dyDescent="0.25">
      <c r="A1010" s="160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</row>
    <row r="1011" spans="1:17" ht="19.8" x14ac:dyDescent="0.25">
      <c r="A1011" s="160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</row>
    <row r="1012" spans="1:17" ht="19.8" x14ac:dyDescent="0.25">
      <c r="A1012" s="160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</row>
    <row r="1013" spans="1:17" ht="19.8" x14ac:dyDescent="0.25">
      <c r="A1013" s="160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</row>
    <row r="1014" spans="1:17" ht="19.8" x14ac:dyDescent="0.25">
      <c r="A1014" s="160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</row>
    <row r="1015" spans="1:17" ht="19.8" x14ac:dyDescent="0.25">
      <c r="A1015" s="160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</row>
    <row r="1016" spans="1:17" ht="19.8" x14ac:dyDescent="0.25">
      <c r="A1016" s="160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</row>
    <row r="1017" spans="1:17" ht="19.8" x14ac:dyDescent="0.25">
      <c r="A1017" s="160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</row>
  </sheetData>
  <sheetProtection sheet="1" objects="1" scenarios="1"/>
  <mergeCells count="13">
    <mergeCell ref="A7:P7"/>
    <mergeCell ref="A9:A11"/>
    <mergeCell ref="B9:B11"/>
    <mergeCell ref="A1:P1"/>
    <mergeCell ref="A2:P2"/>
    <mergeCell ref="A3:P3"/>
    <mergeCell ref="A4:P4"/>
    <mergeCell ref="A5:P5"/>
    <mergeCell ref="A6:P6"/>
    <mergeCell ref="A16:P16"/>
    <mergeCell ref="A17:P17"/>
    <mergeCell ref="A12:B14"/>
    <mergeCell ref="A15:P1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83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64"/>
      <c r="T1" s="256" t="s">
        <v>118</v>
      </c>
      <c r="U1" s="64"/>
      <c r="V1" s="64"/>
      <c r="W1" s="64"/>
    </row>
    <row r="2" spans="1:23" s="54" customFormat="1" ht="17.399999999999999" x14ac:dyDescent="0.25">
      <c r="A2" s="295" t="s">
        <v>146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T2" s="241" t="s">
        <v>57</v>
      </c>
    </row>
    <row r="3" spans="1:23" s="54" customFormat="1" ht="13.8" x14ac:dyDescent="0.25">
      <c r="A3" s="296" t="s">
        <v>138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23" s="54" customFormat="1" ht="13.8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23" s="54" customFormat="1" ht="13.8" x14ac:dyDescent="0.25">
      <c r="A5" s="300" t="s">
        <v>147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23" s="54" customFormat="1" ht="13.8" x14ac:dyDescent="0.25">
      <c r="A6" s="301" t="s">
        <v>711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161"/>
      <c r="T6" s="161"/>
      <c r="U6" s="161"/>
      <c r="V6" s="161"/>
      <c r="W6" s="161"/>
    </row>
    <row r="7" spans="1:23" s="54" customFormat="1" ht="13.8" x14ac:dyDescent="0.25">
      <c r="A7" s="300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161"/>
      <c r="T7" s="161"/>
      <c r="U7" s="162"/>
      <c r="V7" s="161"/>
      <c r="W7" s="161"/>
    </row>
    <row r="8" spans="1:23" s="67" customFormat="1" ht="28.05" customHeight="1" x14ac:dyDescent="0.25">
      <c r="A8" s="226" t="s">
        <v>59</v>
      </c>
      <c r="B8" s="227" t="s">
        <v>13</v>
      </c>
      <c r="C8" s="227" t="s">
        <v>43</v>
      </c>
      <c r="D8" s="226" t="s">
        <v>41</v>
      </c>
      <c r="E8" s="226" t="s">
        <v>27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33</v>
      </c>
      <c r="Q8" s="226" t="s">
        <v>12</v>
      </c>
      <c r="R8" s="226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8">
        <v>1</v>
      </c>
      <c r="B9" s="307" t="s">
        <v>712</v>
      </c>
      <c r="C9" s="68" t="s">
        <v>30</v>
      </c>
      <c r="D9" s="61">
        <v>1646</v>
      </c>
      <c r="E9" s="61">
        <v>1644</v>
      </c>
      <c r="F9" s="62">
        <v>99.88</v>
      </c>
      <c r="G9" s="61">
        <v>78</v>
      </c>
      <c r="H9" s="61">
        <v>117</v>
      </c>
      <c r="I9" s="61">
        <v>225</v>
      </c>
      <c r="J9" s="61">
        <v>266</v>
      </c>
      <c r="K9" s="61">
        <v>320</v>
      </c>
      <c r="L9" s="61">
        <v>290</v>
      </c>
      <c r="M9" s="61">
        <v>235</v>
      </c>
      <c r="N9" s="61">
        <v>113</v>
      </c>
      <c r="O9" s="61">
        <v>2</v>
      </c>
      <c r="P9" s="61">
        <v>1646</v>
      </c>
      <c r="Q9" s="61">
        <v>6856</v>
      </c>
      <c r="R9" s="62">
        <v>52.07</v>
      </c>
      <c r="S9" s="65"/>
      <c r="T9" s="66"/>
      <c r="U9" s="65"/>
      <c r="V9" s="65"/>
      <c r="W9" s="65"/>
    </row>
    <row r="10" spans="1:23" s="67" customFormat="1" ht="15.45" customHeight="1" x14ac:dyDescent="0.25">
      <c r="A10" s="308"/>
      <c r="B10" s="307"/>
      <c r="C10" s="68" t="s">
        <v>31</v>
      </c>
      <c r="D10" s="61">
        <v>1451</v>
      </c>
      <c r="E10" s="61">
        <v>1447</v>
      </c>
      <c r="F10" s="62">
        <v>99.72</v>
      </c>
      <c r="G10" s="61">
        <v>94</v>
      </c>
      <c r="H10" s="61">
        <v>156</v>
      </c>
      <c r="I10" s="61">
        <v>239</v>
      </c>
      <c r="J10" s="61">
        <v>254</v>
      </c>
      <c r="K10" s="61">
        <v>250</v>
      </c>
      <c r="L10" s="61">
        <v>206</v>
      </c>
      <c r="M10" s="61">
        <v>179</v>
      </c>
      <c r="N10" s="61">
        <v>69</v>
      </c>
      <c r="O10" s="61">
        <v>4</v>
      </c>
      <c r="P10" s="61">
        <v>1451</v>
      </c>
      <c r="Q10" s="61">
        <v>6593</v>
      </c>
      <c r="R10" s="62">
        <v>56.8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8"/>
      <c r="B11" s="307"/>
      <c r="C11" s="69" t="s">
        <v>42</v>
      </c>
      <c r="D11" s="49">
        <v>3097</v>
      </c>
      <c r="E11" s="49">
        <v>3091</v>
      </c>
      <c r="F11" s="50">
        <v>99.81</v>
      </c>
      <c r="G11" s="49">
        <v>172</v>
      </c>
      <c r="H11" s="49">
        <v>273</v>
      </c>
      <c r="I11" s="49">
        <v>464</v>
      </c>
      <c r="J11" s="49">
        <v>520</v>
      </c>
      <c r="K11" s="49">
        <v>570</v>
      </c>
      <c r="L11" s="49">
        <v>496</v>
      </c>
      <c r="M11" s="49">
        <v>414</v>
      </c>
      <c r="N11" s="49">
        <v>182</v>
      </c>
      <c r="O11" s="49">
        <v>6</v>
      </c>
      <c r="P11" s="49">
        <v>3097</v>
      </c>
      <c r="Q11" s="49">
        <v>13449</v>
      </c>
      <c r="R11" s="50">
        <v>54.28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8">
        <v>2</v>
      </c>
      <c r="B12" s="307" t="s">
        <v>713</v>
      </c>
      <c r="C12" s="68" t="s">
        <v>30</v>
      </c>
      <c r="D12" s="61">
        <v>992</v>
      </c>
      <c r="E12" s="61">
        <v>991</v>
      </c>
      <c r="F12" s="62">
        <v>99.9</v>
      </c>
      <c r="G12" s="61">
        <v>200</v>
      </c>
      <c r="H12" s="61">
        <v>225</v>
      </c>
      <c r="I12" s="61">
        <v>143</v>
      </c>
      <c r="J12" s="61">
        <v>151</v>
      </c>
      <c r="K12" s="61">
        <v>112</v>
      </c>
      <c r="L12" s="61">
        <v>84</v>
      </c>
      <c r="M12" s="61">
        <v>54</v>
      </c>
      <c r="N12" s="61">
        <v>22</v>
      </c>
      <c r="O12" s="61">
        <v>1</v>
      </c>
      <c r="P12" s="61">
        <v>992</v>
      </c>
      <c r="Q12" s="61">
        <v>5618</v>
      </c>
      <c r="R12" s="62">
        <v>70.790000000000006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8"/>
      <c r="B13" s="307"/>
      <c r="C13" s="68" t="s">
        <v>31</v>
      </c>
      <c r="D13" s="61">
        <v>1086</v>
      </c>
      <c r="E13" s="61">
        <v>1085</v>
      </c>
      <c r="F13" s="62">
        <v>99.91</v>
      </c>
      <c r="G13" s="61">
        <v>387</v>
      </c>
      <c r="H13" s="61">
        <v>250</v>
      </c>
      <c r="I13" s="61">
        <v>131</v>
      </c>
      <c r="J13" s="61">
        <v>148</v>
      </c>
      <c r="K13" s="61">
        <v>84</v>
      </c>
      <c r="L13" s="61">
        <v>68</v>
      </c>
      <c r="M13" s="61">
        <v>10</v>
      </c>
      <c r="N13" s="61">
        <v>7</v>
      </c>
      <c r="O13" s="61">
        <v>1</v>
      </c>
      <c r="P13" s="61">
        <v>1086</v>
      </c>
      <c r="Q13" s="61">
        <v>6939</v>
      </c>
      <c r="R13" s="62">
        <v>79.87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8"/>
      <c r="B14" s="307"/>
      <c r="C14" s="69" t="s">
        <v>42</v>
      </c>
      <c r="D14" s="49">
        <v>2078</v>
      </c>
      <c r="E14" s="49">
        <v>2076</v>
      </c>
      <c r="F14" s="50">
        <v>99.9</v>
      </c>
      <c r="G14" s="49">
        <v>587</v>
      </c>
      <c r="H14" s="49">
        <v>475</v>
      </c>
      <c r="I14" s="49">
        <v>274</v>
      </c>
      <c r="J14" s="49">
        <v>299</v>
      </c>
      <c r="K14" s="49">
        <v>196</v>
      </c>
      <c r="L14" s="49">
        <v>152</v>
      </c>
      <c r="M14" s="49">
        <v>64</v>
      </c>
      <c r="N14" s="49">
        <v>29</v>
      </c>
      <c r="O14" s="49">
        <v>2</v>
      </c>
      <c r="P14" s="49">
        <v>2078</v>
      </c>
      <c r="Q14" s="49">
        <v>12557</v>
      </c>
      <c r="R14" s="50">
        <v>75.540000000000006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8">
        <v>3</v>
      </c>
      <c r="B15" s="307" t="s">
        <v>714</v>
      </c>
      <c r="C15" s="68" t="s">
        <v>30</v>
      </c>
      <c r="D15" s="61">
        <v>5</v>
      </c>
      <c r="E15" s="61">
        <v>5</v>
      </c>
      <c r="F15" s="62">
        <v>100</v>
      </c>
      <c r="G15" s="61">
        <v>5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5</v>
      </c>
      <c r="Q15" s="61">
        <v>40</v>
      </c>
      <c r="R15" s="62">
        <v>100</v>
      </c>
      <c r="S15" s="65"/>
      <c r="T15" s="66"/>
      <c r="U15" s="65"/>
      <c r="V15" s="65"/>
      <c r="W15" s="65"/>
    </row>
    <row r="16" spans="1:23" s="67" customFormat="1" ht="15.45" customHeight="1" x14ac:dyDescent="0.25">
      <c r="A16" s="308"/>
      <c r="B16" s="307"/>
      <c r="C16" s="68" t="s">
        <v>31</v>
      </c>
      <c r="D16" s="61">
        <v>17</v>
      </c>
      <c r="E16" s="61">
        <v>17</v>
      </c>
      <c r="F16" s="62">
        <v>100</v>
      </c>
      <c r="G16" s="61">
        <v>17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17</v>
      </c>
      <c r="Q16" s="61">
        <v>136</v>
      </c>
      <c r="R16" s="62">
        <v>100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8"/>
      <c r="B17" s="307"/>
      <c r="C17" s="69" t="s">
        <v>42</v>
      </c>
      <c r="D17" s="49">
        <v>22</v>
      </c>
      <c r="E17" s="49">
        <v>22</v>
      </c>
      <c r="F17" s="50">
        <v>100</v>
      </c>
      <c r="G17" s="49">
        <v>22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22</v>
      </c>
      <c r="Q17" s="49">
        <v>176</v>
      </c>
      <c r="R17" s="50">
        <v>100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8">
        <v>4</v>
      </c>
      <c r="B18" s="307" t="s">
        <v>715</v>
      </c>
      <c r="C18" s="68" t="s">
        <v>30</v>
      </c>
      <c r="D18" s="61">
        <v>923</v>
      </c>
      <c r="E18" s="61">
        <v>867</v>
      </c>
      <c r="F18" s="62">
        <v>93.93</v>
      </c>
      <c r="G18" s="61">
        <v>60</v>
      </c>
      <c r="H18" s="61">
        <v>92</v>
      </c>
      <c r="I18" s="61">
        <v>112</v>
      </c>
      <c r="J18" s="61">
        <v>94</v>
      </c>
      <c r="K18" s="61">
        <v>149</v>
      </c>
      <c r="L18" s="61">
        <v>104</v>
      </c>
      <c r="M18" s="61">
        <v>169</v>
      </c>
      <c r="N18" s="61">
        <v>87</v>
      </c>
      <c r="O18" s="61">
        <v>56</v>
      </c>
      <c r="P18" s="61">
        <v>923</v>
      </c>
      <c r="Q18" s="61">
        <v>3599</v>
      </c>
      <c r="R18" s="62">
        <v>48.74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8"/>
      <c r="B19" s="307"/>
      <c r="C19" s="68" t="s">
        <v>31</v>
      </c>
      <c r="D19" s="61">
        <v>401</v>
      </c>
      <c r="E19" s="61">
        <v>380</v>
      </c>
      <c r="F19" s="62">
        <v>94.76</v>
      </c>
      <c r="G19" s="61">
        <v>14</v>
      </c>
      <c r="H19" s="61">
        <v>41</v>
      </c>
      <c r="I19" s="61">
        <v>43</v>
      </c>
      <c r="J19" s="61">
        <v>44</v>
      </c>
      <c r="K19" s="61">
        <v>60</v>
      </c>
      <c r="L19" s="61">
        <v>58</v>
      </c>
      <c r="M19" s="61">
        <v>91</v>
      </c>
      <c r="N19" s="61">
        <v>29</v>
      </c>
      <c r="O19" s="61">
        <v>21</v>
      </c>
      <c r="P19" s="61">
        <v>401</v>
      </c>
      <c r="Q19" s="61">
        <v>1502</v>
      </c>
      <c r="R19" s="62">
        <v>46.82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8"/>
      <c r="B20" s="307"/>
      <c r="C20" s="69" t="s">
        <v>42</v>
      </c>
      <c r="D20" s="49">
        <v>1324</v>
      </c>
      <c r="E20" s="49">
        <v>1247</v>
      </c>
      <c r="F20" s="50">
        <v>94.18</v>
      </c>
      <c r="G20" s="49">
        <v>74</v>
      </c>
      <c r="H20" s="49">
        <v>133</v>
      </c>
      <c r="I20" s="49">
        <v>155</v>
      </c>
      <c r="J20" s="49">
        <v>138</v>
      </c>
      <c r="K20" s="49">
        <v>209</v>
      </c>
      <c r="L20" s="49">
        <v>162</v>
      </c>
      <c r="M20" s="49">
        <v>260</v>
      </c>
      <c r="N20" s="49">
        <v>116</v>
      </c>
      <c r="O20" s="49">
        <v>77</v>
      </c>
      <c r="P20" s="49">
        <v>1324</v>
      </c>
      <c r="Q20" s="49">
        <v>5101</v>
      </c>
      <c r="R20" s="50">
        <v>48.16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8">
        <v>5</v>
      </c>
      <c r="B21" s="307" t="s">
        <v>716</v>
      </c>
      <c r="C21" s="68" t="s">
        <v>30</v>
      </c>
      <c r="D21" s="61">
        <v>13</v>
      </c>
      <c r="E21" s="61">
        <v>12</v>
      </c>
      <c r="F21" s="62">
        <v>92.31</v>
      </c>
      <c r="G21" s="61">
        <v>0</v>
      </c>
      <c r="H21" s="61">
        <v>2</v>
      </c>
      <c r="I21" s="61">
        <v>2</v>
      </c>
      <c r="J21" s="61">
        <v>2</v>
      </c>
      <c r="K21" s="61">
        <v>2</v>
      </c>
      <c r="L21" s="61">
        <v>0</v>
      </c>
      <c r="M21" s="61">
        <v>1</v>
      </c>
      <c r="N21" s="61">
        <v>3</v>
      </c>
      <c r="O21" s="61">
        <v>1</v>
      </c>
      <c r="P21" s="61">
        <v>13</v>
      </c>
      <c r="Q21" s="61">
        <v>49</v>
      </c>
      <c r="R21" s="62">
        <v>47.12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8"/>
      <c r="B22" s="307"/>
      <c r="C22" s="68" t="s">
        <v>31</v>
      </c>
      <c r="D22" s="61">
        <v>8</v>
      </c>
      <c r="E22" s="61">
        <v>8</v>
      </c>
      <c r="F22" s="62">
        <v>100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4</v>
      </c>
      <c r="M22" s="61">
        <v>2</v>
      </c>
      <c r="N22" s="61">
        <v>2</v>
      </c>
      <c r="O22" s="61">
        <v>0</v>
      </c>
      <c r="P22" s="61">
        <v>8</v>
      </c>
      <c r="Q22" s="61">
        <v>18</v>
      </c>
      <c r="R22" s="62">
        <v>28.13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8"/>
      <c r="B23" s="307"/>
      <c r="C23" s="69" t="s">
        <v>42</v>
      </c>
      <c r="D23" s="49">
        <v>21</v>
      </c>
      <c r="E23" s="49">
        <v>20</v>
      </c>
      <c r="F23" s="50">
        <v>95.24</v>
      </c>
      <c r="G23" s="49">
        <v>0</v>
      </c>
      <c r="H23" s="49">
        <v>2</v>
      </c>
      <c r="I23" s="49">
        <v>2</v>
      </c>
      <c r="J23" s="49">
        <v>2</v>
      </c>
      <c r="K23" s="49">
        <v>2</v>
      </c>
      <c r="L23" s="49">
        <v>4</v>
      </c>
      <c r="M23" s="49">
        <v>3</v>
      </c>
      <c r="N23" s="49">
        <v>5</v>
      </c>
      <c r="O23" s="49">
        <v>1</v>
      </c>
      <c r="P23" s="49">
        <v>21</v>
      </c>
      <c r="Q23" s="49">
        <v>67</v>
      </c>
      <c r="R23" s="50">
        <v>39.880000000000003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8">
        <v>6</v>
      </c>
      <c r="B24" s="307" t="s">
        <v>717</v>
      </c>
      <c r="C24" s="68" t="s">
        <v>30</v>
      </c>
      <c r="D24" s="61">
        <v>1156</v>
      </c>
      <c r="E24" s="61">
        <v>1150</v>
      </c>
      <c r="F24" s="62">
        <v>99.48</v>
      </c>
      <c r="G24" s="61">
        <v>94</v>
      </c>
      <c r="H24" s="61">
        <v>123</v>
      </c>
      <c r="I24" s="61">
        <v>186</v>
      </c>
      <c r="J24" s="61">
        <v>195</v>
      </c>
      <c r="K24" s="61">
        <v>159</v>
      </c>
      <c r="L24" s="61">
        <v>144</v>
      </c>
      <c r="M24" s="61">
        <v>134</v>
      </c>
      <c r="N24" s="61">
        <v>115</v>
      </c>
      <c r="O24" s="61">
        <v>6</v>
      </c>
      <c r="P24" s="61">
        <v>1156</v>
      </c>
      <c r="Q24" s="61">
        <v>5155</v>
      </c>
      <c r="R24" s="62">
        <v>55.74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8"/>
      <c r="B25" s="307"/>
      <c r="C25" s="68" t="s">
        <v>31</v>
      </c>
      <c r="D25" s="61">
        <v>838</v>
      </c>
      <c r="E25" s="61">
        <v>830</v>
      </c>
      <c r="F25" s="62">
        <v>99.05</v>
      </c>
      <c r="G25" s="61">
        <v>49</v>
      </c>
      <c r="H25" s="61">
        <v>87</v>
      </c>
      <c r="I25" s="61">
        <v>111</v>
      </c>
      <c r="J25" s="61">
        <v>112</v>
      </c>
      <c r="K25" s="61">
        <v>124</v>
      </c>
      <c r="L25" s="61">
        <v>144</v>
      </c>
      <c r="M25" s="61">
        <v>97</v>
      </c>
      <c r="N25" s="61">
        <v>106</v>
      </c>
      <c r="O25" s="61">
        <v>8</v>
      </c>
      <c r="P25" s="61">
        <v>838</v>
      </c>
      <c r="Q25" s="61">
        <v>3455</v>
      </c>
      <c r="R25" s="62">
        <v>51.54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8"/>
      <c r="B26" s="307"/>
      <c r="C26" s="69" t="s">
        <v>42</v>
      </c>
      <c r="D26" s="49">
        <v>1994</v>
      </c>
      <c r="E26" s="49">
        <v>1980</v>
      </c>
      <c r="F26" s="50">
        <v>99.3</v>
      </c>
      <c r="G26" s="49">
        <v>143</v>
      </c>
      <c r="H26" s="49">
        <v>210</v>
      </c>
      <c r="I26" s="49">
        <v>297</v>
      </c>
      <c r="J26" s="49">
        <v>307</v>
      </c>
      <c r="K26" s="49">
        <v>283</v>
      </c>
      <c r="L26" s="49">
        <v>288</v>
      </c>
      <c r="M26" s="49">
        <v>231</v>
      </c>
      <c r="N26" s="49">
        <v>221</v>
      </c>
      <c r="O26" s="49">
        <v>14</v>
      </c>
      <c r="P26" s="49">
        <v>1994</v>
      </c>
      <c r="Q26" s="49">
        <v>8610</v>
      </c>
      <c r="R26" s="50">
        <v>53.97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8">
        <v>7</v>
      </c>
      <c r="B27" s="307" t="s">
        <v>718</v>
      </c>
      <c r="C27" s="68" t="s">
        <v>30</v>
      </c>
      <c r="D27" s="61">
        <v>1156</v>
      </c>
      <c r="E27" s="61">
        <v>1139</v>
      </c>
      <c r="F27" s="62">
        <v>98.53</v>
      </c>
      <c r="G27" s="61">
        <v>99</v>
      </c>
      <c r="H27" s="61">
        <v>104</v>
      </c>
      <c r="I27" s="61">
        <v>169</v>
      </c>
      <c r="J27" s="61">
        <v>143</v>
      </c>
      <c r="K27" s="61">
        <v>184</v>
      </c>
      <c r="L27" s="61">
        <v>130</v>
      </c>
      <c r="M27" s="61">
        <v>158</v>
      </c>
      <c r="N27" s="61">
        <v>152</v>
      </c>
      <c r="O27" s="61">
        <v>17</v>
      </c>
      <c r="P27" s="61">
        <v>1156</v>
      </c>
      <c r="Q27" s="61">
        <v>4843</v>
      </c>
      <c r="R27" s="62">
        <v>52.37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8"/>
      <c r="B28" s="307"/>
      <c r="C28" s="68" t="s">
        <v>31</v>
      </c>
      <c r="D28" s="61">
        <v>838</v>
      </c>
      <c r="E28" s="61">
        <v>824</v>
      </c>
      <c r="F28" s="62">
        <v>98.33</v>
      </c>
      <c r="G28" s="61">
        <v>67</v>
      </c>
      <c r="H28" s="61">
        <v>82</v>
      </c>
      <c r="I28" s="61">
        <v>121</v>
      </c>
      <c r="J28" s="61">
        <v>104</v>
      </c>
      <c r="K28" s="61">
        <v>129</v>
      </c>
      <c r="L28" s="61">
        <v>82</v>
      </c>
      <c r="M28" s="61">
        <v>124</v>
      </c>
      <c r="N28" s="61">
        <v>115</v>
      </c>
      <c r="O28" s="61">
        <v>14</v>
      </c>
      <c r="P28" s="61">
        <v>838</v>
      </c>
      <c r="Q28" s="61">
        <v>3481</v>
      </c>
      <c r="R28" s="62">
        <v>51.92</v>
      </c>
      <c r="S28" s="65"/>
      <c r="T28" s="66"/>
      <c r="U28" s="65"/>
      <c r="V28" s="65"/>
      <c r="W28" s="65"/>
    </row>
    <row r="29" spans="1:23" s="67" customFormat="1" ht="15.45" customHeight="1" x14ac:dyDescent="0.25">
      <c r="A29" s="308"/>
      <c r="B29" s="307"/>
      <c r="C29" s="69" t="s">
        <v>42</v>
      </c>
      <c r="D29" s="49">
        <v>1994</v>
      </c>
      <c r="E29" s="49">
        <v>1963</v>
      </c>
      <c r="F29" s="50">
        <v>98.45</v>
      </c>
      <c r="G29" s="49">
        <v>166</v>
      </c>
      <c r="H29" s="49">
        <v>186</v>
      </c>
      <c r="I29" s="49">
        <v>290</v>
      </c>
      <c r="J29" s="49">
        <v>247</v>
      </c>
      <c r="K29" s="49">
        <v>313</v>
      </c>
      <c r="L29" s="49">
        <v>212</v>
      </c>
      <c r="M29" s="49">
        <v>282</v>
      </c>
      <c r="N29" s="49">
        <v>267</v>
      </c>
      <c r="O29" s="49">
        <v>31</v>
      </c>
      <c r="P29" s="49">
        <v>1994</v>
      </c>
      <c r="Q29" s="49">
        <v>8324</v>
      </c>
      <c r="R29" s="50">
        <v>52.18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8">
        <v>8</v>
      </c>
      <c r="B30" s="307" t="s">
        <v>719</v>
      </c>
      <c r="C30" s="68" t="s">
        <v>30</v>
      </c>
      <c r="D30" s="61">
        <v>324</v>
      </c>
      <c r="E30" s="61">
        <v>322</v>
      </c>
      <c r="F30" s="62">
        <v>99.38</v>
      </c>
      <c r="G30" s="61">
        <v>42</v>
      </c>
      <c r="H30" s="61">
        <v>53</v>
      </c>
      <c r="I30" s="61">
        <v>57</v>
      </c>
      <c r="J30" s="61">
        <v>42</v>
      </c>
      <c r="K30" s="61">
        <v>50</v>
      </c>
      <c r="L30" s="61">
        <v>47</v>
      </c>
      <c r="M30" s="61">
        <v>22</v>
      </c>
      <c r="N30" s="61">
        <v>9</v>
      </c>
      <c r="O30" s="61">
        <v>2</v>
      </c>
      <c r="P30" s="61">
        <v>324</v>
      </c>
      <c r="Q30" s="61">
        <v>1653</v>
      </c>
      <c r="R30" s="62">
        <v>63.77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8"/>
      <c r="B31" s="307"/>
      <c r="C31" s="68" t="s">
        <v>31</v>
      </c>
      <c r="D31" s="61">
        <v>532</v>
      </c>
      <c r="E31" s="61">
        <v>530</v>
      </c>
      <c r="F31" s="62">
        <v>99.62</v>
      </c>
      <c r="G31" s="61">
        <v>80</v>
      </c>
      <c r="H31" s="61">
        <v>65</v>
      </c>
      <c r="I31" s="61">
        <v>110</v>
      </c>
      <c r="J31" s="61">
        <v>69</v>
      </c>
      <c r="K31" s="61">
        <v>72</v>
      </c>
      <c r="L31" s="61">
        <v>66</v>
      </c>
      <c r="M31" s="61">
        <v>43</v>
      </c>
      <c r="N31" s="61">
        <v>25</v>
      </c>
      <c r="O31" s="61">
        <v>2</v>
      </c>
      <c r="P31" s="61">
        <v>532</v>
      </c>
      <c r="Q31" s="61">
        <v>2697</v>
      </c>
      <c r="R31" s="62">
        <v>63.37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8"/>
      <c r="B32" s="307"/>
      <c r="C32" s="69" t="s">
        <v>42</v>
      </c>
      <c r="D32" s="49">
        <v>856</v>
      </c>
      <c r="E32" s="49">
        <v>852</v>
      </c>
      <c r="F32" s="50">
        <v>99.53</v>
      </c>
      <c r="G32" s="49">
        <v>122</v>
      </c>
      <c r="H32" s="49">
        <v>118</v>
      </c>
      <c r="I32" s="49">
        <v>167</v>
      </c>
      <c r="J32" s="49">
        <v>111</v>
      </c>
      <c r="K32" s="49">
        <v>122</v>
      </c>
      <c r="L32" s="49">
        <v>113</v>
      </c>
      <c r="M32" s="49">
        <v>65</v>
      </c>
      <c r="N32" s="49">
        <v>34</v>
      </c>
      <c r="O32" s="49">
        <v>4</v>
      </c>
      <c r="P32" s="49">
        <v>856</v>
      </c>
      <c r="Q32" s="49">
        <v>4350</v>
      </c>
      <c r="R32" s="50">
        <v>63.52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8">
        <v>9</v>
      </c>
      <c r="B33" s="307" t="s">
        <v>720</v>
      </c>
      <c r="C33" s="68" t="s">
        <v>30</v>
      </c>
      <c r="D33" s="61">
        <v>327</v>
      </c>
      <c r="E33" s="61">
        <v>319</v>
      </c>
      <c r="F33" s="62">
        <v>97.55</v>
      </c>
      <c r="G33" s="61">
        <v>31</v>
      </c>
      <c r="H33" s="61">
        <v>40</v>
      </c>
      <c r="I33" s="61">
        <v>37</v>
      </c>
      <c r="J33" s="61">
        <v>32</v>
      </c>
      <c r="K33" s="61">
        <v>52</v>
      </c>
      <c r="L33" s="61">
        <v>52</v>
      </c>
      <c r="M33" s="61">
        <v>42</v>
      </c>
      <c r="N33" s="61">
        <v>33</v>
      </c>
      <c r="O33" s="61">
        <v>8</v>
      </c>
      <c r="P33" s="61">
        <v>327</v>
      </c>
      <c r="Q33" s="61">
        <v>1391</v>
      </c>
      <c r="R33" s="62">
        <v>53.17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8"/>
      <c r="B34" s="307"/>
      <c r="C34" s="68" t="s">
        <v>31</v>
      </c>
      <c r="D34" s="61">
        <v>368</v>
      </c>
      <c r="E34" s="61">
        <v>355</v>
      </c>
      <c r="F34" s="62">
        <v>96.47</v>
      </c>
      <c r="G34" s="61">
        <v>37</v>
      </c>
      <c r="H34" s="61">
        <v>46</v>
      </c>
      <c r="I34" s="61">
        <v>62</v>
      </c>
      <c r="J34" s="61">
        <v>46</v>
      </c>
      <c r="K34" s="61">
        <v>55</v>
      </c>
      <c r="L34" s="61">
        <v>54</v>
      </c>
      <c r="M34" s="61">
        <v>25</v>
      </c>
      <c r="N34" s="61">
        <v>30</v>
      </c>
      <c r="O34" s="61">
        <v>13</v>
      </c>
      <c r="P34" s="61">
        <v>368</v>
      </c>
      <c r="Q34" s="61">
        <v>1682</v>
      </c>
      <c r="R34" s="62">
        <v>57.13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8"/>
      <c r="B35" s="307"/>
      <c r="C35" s="69" t="s">
        <v>42</v>
      </c>
      <c r="D35" s="49">
        <v>695</v>
      </c>
      <c r="E35" s="49">
        <v>674</v>
      </c>
      <c r="F35" s="50">
        <v>96.98</v>
      </c>
      <c r="G35" s="49">
        <v>68</v>
      </c>
      <c r="H35" s="49">
        <v>86</v>
      </c>
      <c r="I35" s="49">
        <v>99</v>
      </c>
      <c r="J35" s="49">
        <v>78</v>
      </c>
      <c r="K35" s="49">
        <v>107</v>
      </c>
      <c r="L35" s="49">
        <v>106</v>
      </c>
      <c r="M35" s="49">
        <v>67</v>
      </c>
      <c r="N35" s="49">
        <v>63</v>
      </c>
      <c r="O35" s="49">
        <v>21</v>
      </c>
      <c r="P35" s="49">
        <v>695</v>
      </c>
      <c r="Q35" s="49">
        <v>3073</v>
      </c>
      <c r="R35" s="50">
        <v>55.27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8">
        <v>10</v>
      </c>
      <c r="B36" s="307" t="s">
        <v>721</v>
      </c>
      <c r="C36" s="68" t="s">
        <v>30</v>
      </c>
      <c r="D36" s="61">
        <v>327</v>
      </c>
      <c r="E36" s="61">
        <v>323</v>
      </c>
      <c r="F36" s="62">
        <v>98.78</v>
      </c>
      <c r="G36" s="61">
        <v>31</v>
      </c>
      <c r="H36" s="61">
        <v>62</v>
      </c>
      <c r="I36" s="61">
        <v>31</v>
      </c>
      <c r="J36" s="61">
        <v>50</v>
      </c>
      <c r="K36" s="61">
        <v>41</v>
      </c>
      <c r="L36" s="61">
        <v>41</v>
      </c>
      <c r="M36" s="61">
        <v>44</v>
      </c>
      <c r="N36" s="61">
        <v>23</v>
      </c>
      <c r="O36" s="61">
        <v>4</v>
      </c>
      <c r="P36" s="61">
        <v>327</v>
      </c>
      <c r="Q36" s="61">
        <v>1516</v>
      </c>
      <c r="R36" s="62">
        <v>57.95</v>
      </c>
      <c r="S36" s="65"/>
      <c r="T36" s="66"/>
      <c r="U36" s="65"/>
      <c r="V36" s="65"/>
      <c r="W36" s="65"/>
    </row>
    <row r="37" spans="1:23" s="67" customFormat="1" ht="15.45" customHeight="1" x14ac:dyDescent="0.25">
      <c r="A37" s="308"/>
      <c r="B37" s="307"/>
      <c r="C37" s="68" t="s">
        <v>31</v>
      </c>
      <c r="D37" s="61">
        <v>368</v>
      </c>
      <c r="E37" s="61">
        <v>365</v>
      </c>
      <c r="F37" s="62">
        <v>99.18</v>
      </c>
      <c r="G37" s="61">
        <v>56</v>
      </c>
      <c r="H37" s="61">
        <v>64</v>
      </c>
      <c r="I37" s="61">
        <v>46</v>
      </c>
      <c r="J37" s="61">
        <v>46</v>
      </c>
      <c r="K37" s="61">
        <v>51</v>
      </c>
      <c r="L37" s="61">
        <v>37</v>
      </c>
      <c r="M37" s="61">
        <v>34</v>
      </c>
      <c r="N37" s="61">
        <v>31</v>
      </c>
      <c r="O37" s="61">
        <v>3</v>
      </c>
      <c r="P37" s="61">
        <v>368</v>
      </c>
      <c r="Q37" s="61">
        <v>1816</v>
      </c>
      <c r="R37" s="62">
        <v>61.68</v>
      </c>
      <c r="S37" s="65"/>
      <c r="T37" s="66"/>
      <c r="U37" s="65"/>
      <c r="V37" s="65"/>
      <c r="W37" s="65"/>
    </row>
    <row r="38" spans="1:23" s="67" customFormat="1" ht="15.45" customHeight="1" x14ac:dyDescent="0.25">
      <c r="A38" s="308"/>
      <c r="B38" s="307"/>
      <c r="C38" s="69" t="s">
        <v>42</v>
      </c>
      <c r="D38" s="49">
        <v>695</v>
      </c>
      <c r="E38" s="49">
        <v>688</v>
      </c>
      <c r="F38" s="50">
        <v>98.99</v>
      </c>
      <c r="G38" s="49">
        <v>87</v>
      </c>
      <c r="H38" s="49">
        <v>126</v>
      </c>
      <c r="I38" s="49">
        <v>77</v>
      </c>
      <c r="J38" s="49">
        <v>96</v>
      </c>
      <c r="K38" s="49">
        <v>92</v>
      </c>
      <c r="L38" s="49">
        <v>78</v>
      </c>
      <c r="M38" s="49">
        <v>78</v>
      </c>
      <c r="N38" s="49">
        <v>54</v>
      </c>
      <c r="O38" s="49">
        <v>7</v>
      </c>
      <c r="P38" s="49">
        <v>695</v>
      </c>
      <c r="Q38" s="49">
        <v>3332</v>
      </c>
      <c r="R38" s="50">
        <v>59.93</v>
      </c>
      <c r="S38" s="65"/>
      <c r="T38" s="66"/>
      <c r="U38" s="65"/>
      <c r="V38" s="65"/>
      <c r="W38" s="65"/>
    </row>
    <row r="39" spans="1:23" s="67" customFormat="1" ht="15.45" customHeight="1" x14ac:dyDescent="0.25">
      <c r="A39" s="308">
        <v>11</v>
      </c>
      <c r="B39" s="307" t="s">
        <v>722</v>
      </c>
      <c r="C39" s="68" t="s">
        <v>30</v>
      </c>
      <c r="D39" s="61">
        <v>401</v>
      </c>
      <c r="E39" s="61">
        <v>397</v>
      </c>
      <c r="F39" s="62">
        <v>99</v>
      </c>
      <c r="G39" s="61">
        <v>66</v>
      </c>
      <c r="H39" s="61">
        <v>74</v>
      </c>
      <c r="I39" s="61">
        <v>58</v>
      </c>
      <c r="J39" s="61">
        <v>49</v>
      </c>
      <c r="K39" s="61">
        <v>56</v>
      </c>
      <c r="L39" s="61">
        <v>44</v>
      </c>
      <c r="M39" s="61">
        <v>34</v>
      </c>
      <c r="N39" s="61">
        <v>16</v>
      </c>
      <c r="O39" s="61">
        <v>4</v>
      </c>
      <c r="P39" s="61">
        <v>401</v>
      </c>
      <c r="Q39" s="61">
        <v>2079</v>
      </c>
      <c r="R39" s="62">
        <v>64.81</v>
      </c>
      <c r="S39" s="65"/>
      <c r="T39" s="66"/>
      <c r="U39" s="65"/>
      <c r="V39" s="65"/>
      <c r="W39" s="65"/>
    </row>
    <row r="40" spans="1:23" s="67" customFormat="1" ht="15.45" customHeight="1" x14ac:dyDescent="0.25">
      <c r="A40" s="308"/>
      <c r="B40" s="307"/>
      <c r="C40" s="68" t="s">
        <v>31</v>
      </c>
      <c r="D40" s="61">
        <v>523</v>
      </c>
      <c r="E40" s="61">
        <v>522</v>
      </c>
      <c r="F40" s="62">
        <v>99.81</v>
      </c>
      <c r="G40" s="61">
        <v>94</v>
      </c>
      <c r="H40" s="61">
        <v>86</v>
      </c>
      <c r="I40" s="61">
        <v>80</v>
      </c>
      <c r="J40" s="61">
        <v>80</v>
      </c>
      <c r="K40" s="61">
        <v>75</v>
      </c>
      <c r="L40" s="61">
        <v>61</v>
      </c>
      <c r="M40" s="61">
        <v>31</v>
      </c>
      <c r="N40" s="61">
        <v>15</v>
      </c>
      <c r="O40" s="61">
        <v>1</v>
      </c>
      <c r="P40" s="61">
        <v>523</v>
      </c>
      <c r="Q40" s="61">
        <v>2794</v>
      </c>
      <c r="R40" s="62">
        <v>66.78</v>
      </c>
      <c r="S40" s="65"/>
      <c r="T40" s="66"/>
      <c r="U40" s="65"/>
      <c r="V40" s="65"/>
      <c r="W40" s="65"/>
    </row>
    <row r="41" spans="1:23" s="67" customFormat="1" ht="15.45" customHeight="1" x14ac:dyDescent="0.25">
      <c r="A41" s="308"/>
      <c r="B41" s="307"/>
      <c r="C41" s="69" t="s">
        <v>42</v>
      </c>
      <c r="D41" s="49">
        <v>924</v>
      </c>
      <c r="E41" s="49">
        <v>919</v>
      </c>
      <c r="F41" s="50">
        <v>99.46</v>
      </c>
      <c r="G41" s="49">
        <v>160</v>
      </c>
      <c r="H41" s="49">
        <v>160</v>
      </c>
      <c r="I41" s="49">
        <v>138</v>
      </c>
      <c r="J41" s="49">
        <v>129</v>
      </c>
      <c r="K41" s="49">
        <v>131</v>
      </c>
      <c r="L41" s="49">
        <v>105</v>
      </c>
      <c r="M41" s="49">
        <v>65</v>
      </c>
      <c r="N41" s="49">
        <v>31</v>
      </c>
      <c r="O41" s="49">
        <v>5</v>
      </c>
      <c r="P41" s="49">
        <v>924</v>
      </c>
      <c r="Q41" s="49">
        <v>4873</v>
      </c>
      <c r="R41" s="50">
        <v>65.92</v>
      </c>
      <c r="S41" s="65"/>
      <c r="T41" s="66"/>
      <c r="U41" s="65"/>
      <c r="V41" s="65"/>
      <c r="W41" s="65"/>
    </row>
    <row r="42" spans="1:23" s="67" customFormat="1" ht="15.45" customHeight="1" x14ac:dyDescent="0.25">
      <c r="A42" s="308">
        <v>12</v>
      </c>
      <c r="B42" s="307" t="s">
        <v>723</v>
      </c>
      <c r="C42" s="68" t="s">
        <v>30</v>
      </c>
      <c r="D42" s="61">
        <v>163</v>
      </c>
      <c r="E42" s="61">
        <v>163</v>
      </c>
      <c r="F42" s="62">
        <v>100</v>
      </c>
      <c r="G42" s="61">
        <v>37</v>
      </c>
      <c r="H42" s="61">
        <v>40</v>
      </c>
      <c r="I42" s="61">
        <v>24</v>
      </c>
      <c r="J42" s="61">
        <v>29</v>
      </c>
      <c r="K42" s="61">
        <v>11</v>
      </c>
      <c r="L42" s="61">
        <v>13</v>
      </c>
      <c r="M42" s="61">
        <v>7</v>
      </c>
      <c r="N42" s="61">
        <v>2</v>
      </c>
      <c r="O42" s="61">
        <v>0</v>
      </c>
      <c r="P42" s="61">
        <v>163</v>
      </c>
      <c r="Q42" s="61">
        <v>964</v>
      </c>
      <c r="R42" s="62">
        <v>73.930000000000007</v>
      </c>
      <c r="S42" s="65"/>
      <c r="T42" s="66"/>
      <c r="U42" s="65"/>
      <c r="V42" s="65"/>
      <c r="W42" s="65"/>
    </row>
    <row r="43" spans="1:23" s="67" customFormat="1" ht="15.45" customHeight="1" x14ac:dyDescent="0.25">
      <c r="A43" s="308"/>
      <c r="B43" s="307"/>
      <c r="C43" s="68" t="s">
        <v>31</v>
      </c>
      <c r="D43" s="61">
        <v>245</v>
      </c>
      <c r="E43" s="61">
        <v>244</v>
      </c>
      <c r="F43" s="62">
        <v>99.59</v>
      </c>
      <c r="G43" s="61">
        <v>74</v>
      </c>
      <c r="H43" s="61">
        <v>63</v>
      </c>
      <c r="I43" s="61">
        <v>41</v>
      </c>
      <c r="J43" s="61">
        <v>33</v>
      </c>
      <c r="K43" s="61">
        <v>9</v>
      </c>
      <c r="L43" s="61">
        <v>16</v>
      </c>
      <c r="M43" s="61">
        <v>5</v>
      </c>
      <c r="N43" s="61">
        <v>3</v>
      </c>
      <c r="O43" s="61">
        <v>1</v>
      </c>
      <c r="P43" s="61">
        <v>245</v>
      </c>
      <c r="Q43" s="61">
        <v>1541</v>
      </c>
      <c r="R43" s="62">
        <v>78.62</v>
      </c>
      <c r="S43" s="65"/>
      <c r="T43" s="66"/>
      <c r="U43" s="65"/>
      <c r="V43" s="65"/>
      <c r="W43" s="65"/>
    </row>
    <row r="44" spans="1:23" s="67" customFormat="1" ht="15.45" customHeight="1" x14ac:dyDescent="0.25">
      <c r="A44" s="308"/>
      <c r="B44" s="307"/>
      <c r="C44" s="69" t="s">
        <v>42</v>
      </c>
      <c r="D44" s="49">
        <v>408</v>
      </c>
      <c r="E44" s="49">
        <v>407</v>
      </c>
      <c r="F44" s="50">
        <v>99.75</v>
      </c>
      <c r="G44" s="49">
        <v>111</v>
      </c>
      <c r="H44" s="49">
        <v>103</v>
      </c>
      <c r="I44" s="49">
        <v>65</v>
      </c>
      <c r="J44" s="49">
        <v>62</v>
      </c>
      <c r="K44" s="49">
        <v>20</v>
      </c>
      <c r="L44" s="49">
        <v>29</v>
      </c>
      <c r="M44" s="49">
        <v>12</v>
      </c>
      <c r="N44" s="49">
        <v>5</v>
      </c>
      <c r="O44" s="49">
        <v>1</v>
      </c>
      <c r="P44" s="49">
        <v>408</v>
      </c>
      <c r="Q44" s="49">
        <v>2505</v>
      </c>
      <c r="R44" s="50">
        <v>76.75</v>
      </c>
      <c r="S44" s="65"/>
      <c r="T44" s="66"/>
      <c r="U44" s="65"/>
      <c r="V44" s="65"/>
      <c r="W44" s="65"/>
    </row>
    <row r="45" spans="1:23" s="67" customFormat="1" ht="15.45" customHeight="1" x14ac:dyDescent="0.25">
      <c r="A45" s="308">
        <v>13</v>
      </c>
      <c r="B45" s="307" t="s">
        <v>724</v>
      </c>
      <c r="C45" s="68" t="s">
        <v>30</v>
      </c>
      <c r="D45" s="61">
        <v>163</v>
      </c>
      <c r="E45" s="61">
        <v>163</v>
      </c>
      <c r="F45" s="62">
        <v>100</v>
      </c>
      <c r="G45" s="61">
        <v>32</v>
      </c>
      <c r="H45" s="61">
        <v>30</v>
      </c>
      <c r="I45" s="61">
        <v>22</v>
      </c>
      <c r="J45" s="61">
        <v>30</v>
      </c>
      <c r="K45" s="61">
        <v>18</v>
      </c>
      <c r="L45" s="61">
        <v>13</v>
      </c>
      <c r="M45" s="61">
        <v>15</v>
      </c>
      <c r="N45" s="61">
        <v>3</v>
      </c>
      <c r="O45" s="61">
        <v>0</v>
      </c>
      <c r="P45" s="61">
        <v>163</v>
      </c>
      <c r="Q45" s="61">
        <v>892</v>
      </c>
      <c r="R45" s="62">
        <v>68.400000000000006</v>
      </c>
      <c r="S45" s="65"/>
      <c r="T45" s="66"/>
      <c r="U45" s="65"/>
      <c r="V45" s="65"/>
      <c r="W45" s="65"/>
    </row>
    <row r="46" spans="1:23" s="67" customFormat="1" ht="15.45" customHeight="1" x14ac:dyDescent="0.25">
      <c r="A46" s="308"/>
      <c r="B46" s="307"/>
      <c r="C46" s="68" t="s">
        <v>31</v>
      </c>
      <c r="D46" s="61">
        <v>245</v>
      </c>
      <c r="E46" s="61">
        <v>244</v>
      </c>
      <c r="F46" s="62">
        <v>99.59</v>
      </c>
      <c r="G46" s="61">
        <v>43</v>
      </c>
      <c r="H46" s="61">
        <v>54</v>
      </c>
      <c r="I46" s="61">
        <v>35</v>
      </c>
      <c r="J46" s="61">
        <v>40</v>
      </c>
      <c r="K46" s="61">
        <v>35</v>
      </c>
      <c r="L46" s="61">
        <v>23</v>
      </c>
      <c r="M46" s="61">
        <v>14</v>
      </c>
      <c r="N46" s="61">
        <v>0</v>
      </c>
      <c r="O46" s="61">
        <v>1</v>
      </c>
      <c r="P46" s="61">
        <v>245</v>
      </c>
      <c r="Q46" s="61">
        <v>1369</v>
      </c>
      <c r="R46" s="62">
        <v>69.849999999999994</v>
      </c>
      <c r="S46" s="65"/>
      <c r="T46" s="66"/>
      <c r="U46" s="65"/>
      <c r="V46" s="65"/>
      <c r="W46" s="65"/>
    </row>
    <row r="47" spans="1:23" s="67" customFormat="1" ht="15.45" customHeight="1" x14ac:dyDescent="0.25">
      <c r="A47" s="308"/>
      <c r="B47" s="307"/>
      <c r="C47" s="69" t="s">
        <v>42</v>
      </c>
      <c r="D47" s="49">
        <v>408</v>
      </c>
      <c r="E47" s="49">
        <v>407</v>
      </c>
      <c r="F47" s="50">
        <v>99.75</v>
      </c>
      <c r="G47" s="49">
        <v>75</v>
      </c>
      <c r="H47" s="49">
        <v>84</v>
      </c>
      <c r="I47" s="49">
        <v>57</v>
      </c>
      <c r="J47" s="49">
        <v>70</v>
      </c>
      <c r="K47" s="49">
        <v>53</v>
      </c>
      <c r="L47" s="49">
        <v>36</v>
      </c>
      <c r="M47" s="49">
        <v>29</v>
      </c>
      <c r="N47" s="49">
        <v>3</v>
      </c>
      <c r="O47" s="49">
        <v>1</v>
      </c>
      <c r="P47" s="49">
        <v>408</v>
      </c>
      <c r="Q47" s="49">
        <v>2261</v>
      </c>
      <c r="R47" s="50">
        <v>69.27</v>
      </c>
      <c r="S47" s="65"/>
      <c r="T47" s="66"/>
      <c r="U47" s="65"/>
      <c r="V47" s="65"/>
      <c r="W47" s="65"/>
    </row>
    <row r="48" spans="1:23" s="67" customFormat="1" ht="15.45" customHeight="1" x14ac:dyDescent="0.25">
      <c r="A48" s="308">
        <v>14</v>
      </c>
      <c r="B48" s="307" t="s">
        <v>725</v>
      </c>
      <c r="C48" s="68" t="s">
        <v>30</v>
      </c>
      <c r="D48" s="61">
        <v>2</v>
      </c>
      <c r="E48" s="61">
        <v>2</v>
      </c>
      <c r="F48" s="62">
        <v>100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1</v>
      </c>
      <c r="M48" s="61">
        <v>0</v>
      </c>
      <c r="N48" s="61">
        <v>1</v>
      </c>
      <c r="O48" s="61">
        <v>0</v>
      </c>
      <c r="P48" s="61">
        <v>2</v>
      </c>
      <c r="Q48" s="61">
        <v>4</v>
      </c>
      <c r="R48" s="62">
        <v>25</v>
      </c>
      <c r="S48" s="65"/>
      <c r="T48" s="66"/>
      <c r="U48" s="65"/>
      <c r="V48" s="65"/>
      <c r="W48" s="65"/>
    </row>
    <row r="49" spans="1:23" s="67" customFormat="1" ht="15.45" customHeight="1" x14ac:dyDescent="0.25">
      <c r="A49" s="308"/>
      <c r="B49" s="307"/>
      <c r="C49" s="68" t="s">
        <v>31</v>
      </c>
      <c r="D49" s="61">
        <v>1</v>
      </c>
      <c r="E49" s="61">
        <v>1</v>
      </c>
      <c r="F49" s="62">
        <v>100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1</v>
      </c>
      <c r="N49" s="61">
        <v>0</v>
      </c>
      <c r="O49" s="61">
        <v>0</v>
      </c>
      <c r="P49" s="61">
        <v>1</v>
      </c>
      <c r="Q49" s="61">
        <v>2</v>
      </c>
      <c r="R49" s="62">
        <v>25</v>
      </c>
      <c r="S49" s="65"/>
      <c r="T49" s="66"/>
      <c r="U49" s="65"/>
      <c r="V49" s="65"/>
      <c r="W49" s="65"/>
    </row>
    <row r="50" spans="1:23" s="67" customFormat="1" ht="15.45" customHeight="1" x14ac:dyDescent="0.25">
      <c r="A50" s="308"/>
      <c r="B50" s="307"/>
      <c r="C50" s="69" t="s">
        <v>42</v>
      </c>
      <c r="D50" s="49">
        <v>3</v>
      </c>
      <c r="E50" s="49">
        <v>3</v>
      </c>
      <c r="F50" s="50">
        <v>100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</v>
      </c>
      <c r="M50" s="49">
        <v>1</v>
      </c>
      <c r="N50" s="49">
        <v>1</v>
      </c>
      <c r="O50" s="49">
        <v>0</v>
      </c>
      <c r="P50" s="49">
        <v>3</v>
      </c>
      <c r="Q50" s="49">
        <v>6</v>
      </c>
      <c r="R50" s="50">
        <v>25</v>
      </c>
      <c r="S50" s="65"/>
      <c r="T50" s="66"/>
      <c r="U50" s="65"/>
      <c r="V50" s="65"/>
      <c r="W50" s="65"/>
    </row>
    <row r="51" spans="1:23" s="67" customFormat="1" ht="15.45" customHeight="1" x14ac:dyDescent="0.25">
      <c r="A51" s="308">
        <v>15</v>
      </c>
      <c r="B51" s="307" t="s">
        <v>726</v>
      </c>
      <c r="C51" s="68" t="s">
        <v>30</v>
      </c>
      <c r="D51" s="61">
        <v>465</v>
      </c>
      <c r="E51" s="61">
        <v>464</v>
      </c>
      <c r="F51" s="62">
        <v>99.78</v>
      </c>
      <c r="G51" s="61">
        <v>25</v>
      </c>
      <c r="H51" s="61">
        <v>59</v>
      </c>
      <c r="I51" s="61">
        <v>87</v>
      </c>
      <c r="J51" s="61">
        <v>51</v>
      </c>
      <c r="K51" s="61">
        <v>82</v>
      </c>
      <c r="L51" s="61">
        <v>69</v>
      </c>
      <c r="M51" s="61">
        <v>64</v>
      </c>
      <c r="N51" s="61">
        <v>27</v>
      </c>
      <c r="O51" s="61">
        <v>1</v>
      </c>
      <c r="P51" s="61">
        <v>465</v>
      </c>
      <c r="Q51" s="61">
        <v>2080</v>
      </c>
      <c r="R51" s="62">
        <v>55.91</v>
      </c>
      <c r="S51" s="65"/>
      <c r="T51" s="66"/>
      <c r="U51" s="65"/>
      <c r="V51" s="65"/>
      <c r="W51" s="65"/>
    </row>
    <row r="52" spans="1:23" s="67" customFormat="1" ht="15.45" customHeight="1" x14ac:dyDescent="0.25">
      <c r="A52" s="308"/>
      <c r="B52" s="307"/>
      <c r="C52" s="68" t="s">
        <v>31</v>
      </c>
      <c r="D52" s="61">
        <v>163</v>
      </c>
      <c r="E52" s="61">
        <v>163</v>
      </c>
      <c r="F52" s="62">
        <v>100</v>
      </c>
      <c r="G52" s="61">
        <v>11</v>
      </c>
      <c r="H52" s="61">
        <v>14</v>
      </c>
      <c r="I52" s="61">
        <v>25</v>
      </c>
      <c r="J52" s="61">
        <v>20</v>
      </c>
      <c r="K52" s="61">
        <v>30</v>
      </c>
      <c r="L52" s="61">
        <v>30</v>
      </c>
      <c r="M52" s="61">
        <v>21</v>
      </c>
      <c r="N52" s="61">
        <v>12</v>
      </c>
      <c r="O52" s="61">
        <v>0</v>
      </c>
      <c r="P52" s="61">
        <v>163</v>
      </c>
      <c r="Q52" s="61">
        <v>700</v>
      </c>
      <c r="R52" s="62">
        <v>53.68</v>
      </c>
      <c r="S52" s="65"/>
      <c r="T52" s="66"/>
      <c r="U52" s="65"/>
      <c r="V52" s="65"/>
      <c r="W52" s="65"/>
    </row>
    <row r="53" spans="1:23" s="67" customFormat="1" ht="15.45" customHeight="1" x14ac:dyDescent="0.25">
      <c r="A53" s="308"/>
      <c r="B53" s="307"/>
      <c r="C53" s="69" t="s">
        <v>42</v>
      </c>
      <c r="D53" s="49">
        <v>628</v>
      </c>
      <c r="E53" s="49">
        <v>627</v>
      </c>
      <c r="F53" s="50">
        <v>99.84</v>
      </c>
      <c r="G53" s="49">
        <v>36</v>
      </c>
      <c r="H53" s="49">
        <v>73</v>
      </c>
      <c r="I53" s="49">
        <v>112</v>
      </c>
      <c r="J53" s="49">
        <v>71</v>
      </c>
      <c r="K53" s="49">
        <v>112</v>
      </c>
      <c r="L53" s="49">
        <v>99</v>
      </c>
      <c r="M53" s="49">
        <v>85</v>
      </c>
      <c r="N53" s="49">
        <v>39</v>
      </c>
      <c r="O53" s="49">
        <v>1</v>
      </c>
      <c r="P53" s="49">
        <v>628</v>
      </c>
      <c r="Q53" s="49">
        <v>2780</v>
      </c>
      <c r="R53" s="50">
        <v>55.33</v>
      </c>
      <c r="S53" s="65"/>
      <c r="T53" s="66"/>
      <c r="U53" s="65"/>
      <c r="V53" s="65"/>
      <c r="W53" s="65"/>
    </row>
    <row r="54" spans="1:23" s="67" customFormat="1" ht="15.45" customHeight="1" x14ac:dyDescent="0.25">
      <c r="A54" s="308">
        <v>16</v>
      </c>
      <c r="B54" s="307" t="s">
        <v>727</v>
      </c>
      <c r="C54" s="68" t="s">
        <v>30</v>
      </c>
      <c r="D54" s="61">
        <v>81</v>
      </c>
      <c r="E54" s="61">
        <v>80</v>
      </c>
      <c r="F54" s="62">
        <v>98.77</v>
      </c>
      <c r="G54" s="61">
        <v>6</v>
      </c>
      <c r="H54" s="61">
        <v>10</v>
      </c>
      <c r="I54" s="61">
        <v>4</v>
      </c>
      <c r="J54" s="61">
        <v>14</v>
      </c>
      <c r="K54" s="61">
        <v>6</v>
      </c>
      <c r="L54" s="61">
        <v>15</v>
      </c>
      <c r="M54" s="61">
        <v>16</v>
      </c>
      <c r="N54" s="61">
        <v>9</v>
      </c>
      <c r="O54" s="61">
        <v>1</v>
      </c>
      <c r="P54" s="61">
        <v>81</v>
      </c>
      <c r="Q54" s="61">
        <v>322</v>
      </c>
      <c r="R54" s="62">
        <v>49.69</v>
      </c>
      <c r="S54" s="65"/>
      <c r="T54" s="66"/>
      <c r="U54" s="65"/>
      <c r="V54" s="65"/>
      <c r="W54" s="65"/>
    </row>
    <row r="55" spans="1:23" s="67" customFormat="1" ht="15.45" customHeight="1" x14ac:dyDescent="0.25">
      <c r="A55" s="308"/>
      <c r="B55" s="307"/>
      <c r="C55" s="68" t="s">
        <v>31</v>
      </c>
      <c r="D55" s="61">
        <v>83</v>
      </c>
      <c r="E55" s="61">
        <v>83</v>
      </c>
      <c r="F55" s="62">
        <v>100</v>
      </c>
      <c r="G55" s="61">
        <v>10</v>
      </c>
      <c r="H55" s="61">
        <v>11</v>
      </c>
      <c r="I55" s="61">
        <v>8</v>
      </c>
      <c r="J55" s="61">
        <v>11</v>
      </c>
      <c r="K55" s="61">
        <v>12</v>
      </c>
      <c r="L55" s="61">
        <v>12</v>
      </c>
      <c r="M55" s="61">
        <v>12</v>
      </c>
      <c r="N55" s="61">
        <v>7</v>
      </c>
      <c r="O55" s="61">
        <v>0</v>
      </c>
      <c r="P55" s="61">
        <v>83</v>
      </c>
      <c r="Q55" s="61">
        <v>375</v>
      </c>
      <c r="R55" s="62">
        <v>56.48</v>
      </c>
      <c r="S55" s="65"/>
      <c r="T55" s="66"/>
      <c r="U55" s="65"/>
      <c r="V55" s="65"/>
      <c r="W55" s="65"/>
    </row>
    <row r="56" spans="1:23" s="67" customFormat="1" ht="15.45" customHeight="1" x14ac:dyDescent="0.25">
      <c r="A56" s="308"/>
      <c r="B56" s="307"/>
      <c r="C56" s="69" t="s">
        <v>42</v>
      </c>
      <c r="D56" s="49">
        <v>164</v>
      </c>
      <c r="E56" s="49">
        <v>163</v>
      </c>
      <c r="F56" s="50">
        <v>99.39</v>
      </c>
      <c r="G56" s="49">
        <v>16</v>
      </c>
      <c r="H56" s="49">
        <v>21</v>
      </c>
      <c r="I56" s="49">
        <v>12</v>
      </c>
      <c r="J56" s="49">
        <v>25</v>
      </c>
      <c r="K56" s="49">
        <v>18</v>
      </c>
      <c r="L56" s="49">
        <v>27</v>
      </c>
      <c r="M56" s="49">
        <v>28</v>
      </c>
      <c r="N56" s="49">
        <v>16</v>
      </c>
      <c r="O56" s="49">
        <v>1</v>
      </c>
      <c r="P56" s="49">
        <v>164</v>
      </c>
      <c r="Q56" s="49">
        <v>697</v>
      </c>
      <c r="R56" s="50">
        <v>53.13</v>
      </c>
      <c r="S56" s="65"/>
      <c r="T56" s="66"/>
      <c r="U56" s="65"/>
      <c r="V56" s="65"/>
      <c r="W56" s="65"/>
    </row>
    <row r="57" spans="1:23" s="67" customFormat="1" ht="15.45" customHeight="1" x14ac:dyDescent="0.25">
      <c r="A57" s="308">
        <v>17</v>
      </c>
      <c r="B57" s="307" t="s">
        <v>728</v>
      </c>
      <c r="C57" s="68" t="s">
        <v>30</v>
      </c>
      <c r="D57" s="61">
        <v>24</v>
      </c>
      <c r="E57" s="61">
        <v>24</v>
      </c>
      <c r="F57" s="62">
        <v>100</v>
      </c>
      <c r="G57" s="61">
        <v>0</v>
      </c>
      <c r="H57" s="61">
        <v>2</v>
      </c>
      <c r="I57" s="61">
        <v>4</v>
      </c>
      <c r="J57" s="61">
        <v>2</v>
      </c>
      <c r="K57" s="61">
        <v>9</v>
      </c>
      <c r="L57" s="61">
        <v>2</v>
      </c>
      <c r="M57" s="61">
        <v>3</v>
      </c>
      <c r="N57" s="61">
        <v>2</v>
      </c>
      <c r="O57" s="61">
        <v>0</v>
      </c>
      <c r="P57" s="61">
        <v>24</v>
      </c>
      <c r="Q57" s="61">
        <v>98</v>
      </c>
      <c r="R57" s="62">
        <v>51.04</v>
      </c>
      <c r="S57" s="65"/>
      <c r="T57" s="66"/>
      <c r="U57" s="65"/>
      <c r="V57" s="65"/>
      <c r="W57" s="65"/>
    </row>
    <row r="58" spans="1:23" s="67" customFormat="1" ht="15.45" customHeight="1" x14ac:dyDescent="0.25">
      <c r="A58" s="308"/>
      <c r="B58" s="307"/>
      <c r="C58" s="68" t="s">
        <v>31</v>
      </c>
      <c r="D58" s="61">
        <v>19</v>
      </c>
      <c r="E58" s="61">
        <v>19</v>
      </c>
      <c r="F58" s="62">
        <v>100</v>
      </c>
      <c r="G58" s="61">
        <v>0</v>
      </c>
      <c r="H58" s="61">
        <v>4</v>
      </c>
      <c r="I58" s="61">
        <v>3</v>
      </c>
      <c r="J58" s="61">
        <v>3</v>
      </c>
      <c r="K58" s="61">
        <v>3</v>
      </c>
      <c r="L58" s="61">
        <v>3</v>
      </c>
      <c r="M58" s="61">
        <v>2</v>
      </c>
      <c r="N58" s="61">
        <v>1</v>
      </c>
      <c r="O58" s="61">
        <v>0</v>
      </c>
      <c r="P58" s="61">
        <v>19</v>
      </c>
      <c r="Q58" s="61">
        <v>87</v>
      </c>
      <c r="R58" s="62">
        <v>57.24</v>
      </c>
      <c r="S58" s="65"/>
      <c r="T58" s="66"/>
      <c r="U58" s="65"/>
      <c r="V58" s="65"/>
      <c r="W58" s="65"/>
    </row>
    <row r="59" spans="1:23" s="67" customFormat="1" ht="15.45" customHeight="1" x14ac:dyDescent="0.25">
      <c r="A59" s="308"/>
      <c r="B59" s="307"/>
      <c r="C59" s="69" t="s">
        <v>42</v>
      </c>
      <c r="D59" s="49">
        <v>43</v>
      </c>
      <c r="E59" s="49">
        <v>43</v>
      </c>
      <c r="F59" s="50">
        <v>100</v>
      </c>
      <c r="G59" s="49">
        <v>0</v>
      </c>
      <c r="H59" s="49">
        <v>6</v>
      </c>
      <c r="I59" s="49">
        <v>7</v>
      </c>
      <c r="J59" s="49">
        <v>5</v>
      </c>
      <c r="K59" s="49">
        <v>12</v>
      </c>
      <c r="L59" s="49">
        <v>5</v>
      </c>
      <c r="M59" s="49">
        <v>5</v>
      </c>
      <c r="N59" s="49">
        <v>3</v>
      </c>
      <c r="O59" s="49">
        <v>0</v>
      </c>
      <c r="P59" s="49">
        <v>43</v>
      </c>
      <c r="Q59" s="49">
        <v>185</v>
      </c>
      <c r="R59" s="50">
        <v>53.78</v>
      </c>
      <c r="S59" s="65"/>
      <c r="T59" s="66"/>
      <c r="U59" s="65"/>
      <c r="V59" s="65"/>
      <c r="W59" s="65"/>
    </row>
    <row r="60" spans="1:23" s="67" customFormat="1" ht="15.45" customHeight="1" x14ac:dyDescent="0.25">
      <c r="A60" s="308">
        <v>18</v>
      </c>
      <c r="B60" s="307" t="s">
        <v>729</v>
      </c>
      <c r="C60" s="68" t="s">
        <v>30</v>
      </c>
      <c r="D60" s="61">
        <v>77</v>
      </c>
      <c r="E60" s="61">
        <v>76</v>
      </c>
      <c r="F60" s="62">
        <v>98.7</v>
      </c>
      <c r="G60" s="61">
        <v>15</v>
      </c>
      <c r="H60" s="61">
        <v>7</v>
      </c>
      <c r="I60" s="61">
        <v>14</v>
      </c>
      <c r="J60" s="61">
        <v>15</v>
      </c>
      <c r="K60" s="61">
        <v>8</v>
      </c>
      <c r="L60" s="61">
        <v>9</v>
      </c>
      <c r="M60" s="61">
        <v>0</v>
      </c>
      <c r="N60" s="61">
        <v>8</v>
      </c>
      <c r="O60" s="61">
        <v>1</v>
      </c>
      <c r="P60" s="61">
        <v>77</v>
      </c>
      <c r="Q60" s="61">
        <v>395</v>
      </c>
      <c r="R60" s="62">
        <v>64.12</v>
      </c>
      <c r="S60" s="65"/>
      <c r="T60" s="66"/>
      <c r="U60" s="65"/>
      <c r="V60" s="65"/>
      <c r="W60" s="65"/>
    </row>
    <row r="61" spans="1:23" s="67" customFormat="1" ht="15.45" customHeight="1" x14ac:dyDescent="0.25">
      <c r="A61" s="308"/>
      <c r="B61" s="307"/>
      <c r="C61" s="68" t="s">
        <v>31</v>
      </c>
      <c r="D61" s="61">
        <v>80</v>
      </c>
      <c r="E61" s="61">
        <v>77</v>
      </c>
      <c r="F61" s="62">
        <v>96.25</v>
      </c>
      <c r="G61" s="61">
        <v>25</v>
      </c>
      <c r="H61" s="61">
        <v>10</v>
      </c>
      <c r="I61" s="61">
        <v>8</v>
      </c>
      <c r="J61" s="61">
        <v>9</v>
      </c>
      <c r="K61" s="61">
        <v>11</v>
      </c>
      <c r="L61" s="61">
        <v>5</v>
      </c>
      <c r="M61" s="61">
        <v>5</v>
      </c>
      <c r="N61" s="61">
        <v>4</v>
      </c>
      <c r="O61" s="61">
        <v>3</v>
      </c>
      <c r="P61" s="61">
        <v>80</v>
      </c>
      <c r="Q61" s="61">
        <v>436</v>
      </c>
      <c r="R61" s="62">
        <v>68.13</v>
      </c>
      <c r="S61" s="65"/>
      <c r="T61" s="66"/>
      <c r="U61" s="65"/>
      <c r="V61" s="65"/>
      <c r="W61" s="65"/>
    </row>
    <row r="62" spans="1:23" s="67" customFormat="1" ht="15.45" customHeight="1" x14ac:dyDescent="0.25">
      <c r="A62" s="308"/>
      <c r="B62" s="307"/>
      <c r="C62" s="69" t="s">
        <v>42</v>
      </c>
      <c r="D62" s="49">
        <v>157</v>
      </c>
      <c r="E62" s="49">
        <v>153</v>
      </c>
      <c r="F62" s="50">
        <v>97.45</v>
      </c>
      <c r="G62" s="49">
        <v>40</v>
      </c>
      <c r="H62" s="49">
        <v>17</v>
      </c>
      <c r="I62" s="49">
        <v>22</v>
      </c>
      <c r="J62" s="49">
        <v>24</v>
      </c>
      <c r="K62" s="49">
        <v>19</v>
      </c>
      <c r="L62" s="49">
        <v>14</v>
      </c>
      <c r="M62" s="49">
        <v>5</v>
      </c>
      <c r="N62" s="49">
        <v>12</v>
      </c>
      <c r="O62" s="49">
        <v>4</v>
      </c>
      <c r="P62" s="49">
        <v>157</v>
      </c>
      <c r="Q62" s="49">
        <v>831</v>
      </c>
      <c r="R62" s="50">
        <v>66.16</v>
      </c>
      <c r="S62" s="65"/>
      <c r="T62" s="66"/>
      <c r="U62" s="65"/>
      <c r="V62" s="65"/>
      <c r="W62" s="65"/>
    </row>
    <row r="63" spans="1:23" s="67" customFormat="1" ht="15.45" customHeight="1" x14ac:dyDescent="0.25">
      <c r="A63" s="308">
        <v>19</v>
      </c>
      <c r="B63" s="307" t="s">
        <v>730</v>
      </c>
      <c r="C63" s="68" t="s">
        <v>30</v>
      </c>
      <c r="D63" s="61">
        <v>913</v>
      </c>
      <c r="E63" s="61">
        <v>903</v>
      </c>
      <c r="F63" s="62">
        <v>98.9</v>
      </c>
      <c r="G63" s="61">
        <v>90</v>
      </c>
      <c r="H63" s="61">
        <v>101</v>
      </c>
      <c r="I63" s="61">
        <v>129</v>
      </c>
      <c r="J63" s="61">
        <v>111</v>
      </c>
      <c r="K63" s="61">
        <v>114</v>
      </c>
      <c r="L63" s="61">
        <v>158</v>
      </c>
      <c r="M63" s="61">
        <v>131</v>
      </c>
      <c r="N63" s="61">
        <v>69</v>
      </c>
      <c r="O63" s="61">
        <v>10</v>
      </c>
      <c r="P63" s="61">
        <v>913</v>
      </c>
      <c r="Q63" s="61">
        <v>4017</v>
      </c>
      <c r="R63" s="62">
        <v>55</v>
      </c>
      <c r="S63" s="65"/>
      <c r="T63" s="66"/>
      <c r="U63" s="65"/>
      <c r="V63" s="65"/>
      <c r="W63" s="65"/>
    </row>
    <row r="64" spans="1:23" s="67" customFormat="1" ht="15.45" customHeight="1" x14ac:dyDescent="0.25">
      <c r="A64" s="308"/>
      <c r="B64" s="307"/>
      <c r="C64" s="68" t="s">
        <v>31</v>
      </c>
      <c r="D64" s="61">
        <v>690</v>
      </c>
      <c r="E64" s="61">
        <v>686</v>
      </c>
      <c r="F64" s="62">
        <v>99.42</v>
      </c>
      <c r="G64" s="61">
        <v>97</v>
      </c>
      <c r="H64" s="61">
        <v>101</v>
      </c>
      <c r="I64" s="61">
        <v>100</v>
      </c>
      <c r="J64" s="61">
        <v>94</v>
      </c>
      <c r="K64" s="61">
        <v>89</v>
      </c>
      <c r="L64" s="61">
        <v>103</v>
      </c>
      <c r="M64" s="61">
        <v>75</v>
      </c>
      <c r="N64" s="61">
        <v>27</v>
      </c>
      <c r="O64" s="61">
        <v>4</v>
      </c>
      <c r="P64" s="61">
        <v>690</v>
      </c>
      <c r="Q64" s="61">
        <v>3395</v>
      </c>
      <c r="R64" s="62">
        <v>61.5</v>
      </c>
      <c r="S64" s="65"/>
      <c r="T64" s="66"/>
      <c r="U64" s="65"/>
      <c r="V64" s="65"/>
      <c r="W64" s="65"/>
    </row>
    <row r="65" spans="1:23" s="67" customFormat="1" ht="15.45" customHeight="1" x14ac:dyDescent="0.25">
      <c r="A65" s="308"/>
      <c r="B65" s="307"/>
      <c r="C65" s="69" t="s">
        <v>42</v>
      </c>
      <c r="D65" s="49">
        <v>1603</v>
      </c>
      <c r="E65" s="49">
        <v>1589</v>
      </c>
      <c r="F65" s="50">
        <v>99.13</v>
      </c>
      <c r="G65" s="49">
        <v>187</v>
      </c>
      <c r="H65" s="49">
        <v>202</v>
      </c>
      <c r="I65" s="49">
        <v>229</v>
      </c>
      <c r="J65" s="49">
        <v>205</v>
      </c>
      <c r="K65" s="49">
        <v>203</v>
      </c>
      <c r="L65" s="49">
        <v>261</v>
      </c>
      <c r="M65" s="49">
        <v>206</v>
      </c>
      <c r="N65" s="49">
        <v>96</v>
      </c>
      <c r="O65" s="49">
        <v>14</v>
      </c>
      <c r="P65" s="49">
        <v>1603</v>
      </c>
      <c r="Q65" s="49">
        <v>7412</v>
      </c>
      <c r="R65" s="50">
        <v>57.8</v>
      </c>
      <c r="S65" s="65"/>
      <c r="T65" s="66"/>
      <c r="U65" s="65"/>
      <c r="V65" s="65"/>
      <c r="W65" s="65"/>
    </row>
    <row r="66" spans="1:23" s="67" customFormat="1" ht="15.45" customHeight="1" x14ac:dyDescent="0.25">
      <c r="A66" s="308">
        <v>20</v>
      </c>
      <c r="B66" s="307" t="s">
        <v>731</v>
      </c>
      <c r="C66" s="68" t="s">
        <v>30</v>
      </c>
      <c r="D66" s="61">
        <v>2</v>
      </c>
      <c r="E66" s="61">
        <v>2</v>
      </c>
      <c r="F66" s="62">
        <v>100</v>
      </c>
      <c r="G66" s="61">
        <v>0</v>
      </c>
      <c r="H66" s="61">
        <v>1</v>
      </c>
      <c r="I66" s="61">
        <v>0</v>
      </c>
      <c r="J66" s="61">
        <v>0</v>
      </c>
      <c r="K66" s="61">
        <v>0</v>
      </c>
      <c r="L66" s="61">
        <v>0</v>
      </c>
      <c r="M66" s="61">
        <v>1</v>
      </c>
      <c r="N66" s="61">
        <v>0</v>
      </c>
      <c r="O66" s="61">
        <v>0</v>
      </c>
      <c r="P66" s="61">
        <v>2</v>
      </c>
      <c r="Q66" s="61">
        <v>9</v>
      </c>
      <c r="R66" s="62">
        <v>56.25</v>
      </c>
      <c r="S66" s="65"/>
      <c r="T66" s="66"/>
      <c r="U66" s="65"/>
      <c r="V66" s="65"/>
      <c r="W66" s="65"/>
    </row>
    <row r="67" spans="1:23" s="67" customFormat="1" ht="15.45" customHeight="1" x14ac:dyDescent="0.25">
      <c r="A67" s="308"/>
      <c r="B67" s="307"/>
      <c r="C67" s="68" t="s">
        <v>31</v>
      </c>
      <c r="D67" s="359" t="s">
        <v>210</v>
      </c>
      <c r="E67" s="61"/>
      <c r="F67" s="62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  <c r="S67" s="65"/>
      <c r="T67" s="66"/>
      <c r="U67" s="65"/>
      <c r="V67" s="65"/>
      <c r="W67" s="65"/>
    </row>
    <row r="68" spans="1:23" s="67" customFormat="1" ht="15.45" customHeight="1" x14ac:dyDescent="0.25">
      <c r="A68" s="308"/>
      <c r="B68" s="307"/>
      <c r="C68" s="69" t="s">
        <v>42</v>
      </c>
      <c r="D68" s="49">
        <v>2</v>
      </c>
      <c r="E68" s="49">
        <v>2</v>
      </c>
      <c r="F68" s="50">
        <v>100</v>
      </c>
      <c r="G68" s="49">
        <v>0</v>
      </c>
      <c r="H68" s="49">
        <v>1</v>
      </c>
      <c r="I68" s="49">
        <v>0</v>
      </c>
      <c r="J68" s="49">
        <v>0</v>
      </c>
      <c r="K68" s="49">
        <v>0</v>
      </c>
      <c r="L68" s="49">
        <v>0</v>
      </c>
      <c r="M68" s="49">
        <v>1</v>
      </c>
      <c r="N68" s="49">
        <v>0</v>
      </c>
      <c r="O68" s="49">
        <v>0</v>
      </c>
      <c r="P68" s="49">
        <v>2</v>
      </c>
      <c r="Q68" s="49">
        <v>9</v>
      </c>
      <c r="R68" s="50">
        <v>56.25</v>
      </c>
      <c r="S68" s="65"/>
      <c r="T68" s="66"/>
      <c r="U68" s="65"/>
      <c r="V68" s="65"/>
      <c r="W68" s="65"/>
    </row>
    <row r="69" spans="1:23" s="67" customFormat="1" ht="15.45" customHeight="1" x14ac:dyDescent="0.25">
      <c r="A69" s="308">
        <v>21</v>
      </c>
      <c r="B69" s="307" t="s">
        <v>222</v>
      </c>
      <c r="C69" s="68" t="s">
        <v>30</v>
      </c>
      <c r="D69" s="61">
        <v>414</v>
      </c>
      <c r="E69" s="61">
        <v>414</v>
      </c>
      <c r="F69" s="62">
        <v>100</v>
      </c>
      <c r="G69" s="61">
        <v>25</v>
      </c>
      <c r="H69" s="61">
        <v>36</v>
      </c>
      <c r="I69" s="61">
        <v>46</v>
      </c>
      <c r="J69" s="61">
        <v>90</v>
      </c>
      <c r="K69" s="61">
        <v>80</v>
      </c>
      <c r="L69" s="61">
        <v>99</v>
      </c>
      <c r="M69" s="61">
        <v>36</v>
      </c>
      <c r="N69" s="61">
        <v>2</v>
      </c>
      <c r="O69" s="61">
        <v>0</v>
      </c>
      <c r="P69" s="61">
        <v>414</v>
      </c>
      <c r="Q69" s="61">
        <v>1869</v>
      </c>
      <c r="R69" s="62">
        <v>56.43</v>
      </c>
      <c r="S69" s="65"/>
      <c r="T69" s="66"/>
      <c r="U69" s="65"/>
      <c r="V69" s="65"/>
      <c r="W69" s="65"/>
    </row>
    <row r="70" spans="1:23" s="67" customFormat="1" ht="15.45" customHeight="1" x14ac:dyDescent="0.25">
      <c r="A70" s="308"/>
      <c r="B70" s="307"/>
      <c r="C70" s="68" t="s">
        <v>31</v>
      </c>
      <c r="D70" s="61">
        <v>438</v>
      </c>
      <c r="E70" s="61">
        <v>436</v>
      </c>
      <c r="F70" s="62">
        <v>99.54</v>
      </c>
      <c r="G70" s="61">
        <v>58</v>
      </c>
      <c r="H70" s="61">
        <v>60</v>
      </c>
      <c r="I70" s="61">
        <v>69</v>
      </c>
      <c r="J70" s="61">
        <v>88</v>
      </c>
      <c r="K70" s="61">
        <v>75</v>
      </c>
      <c r="L70" s="61">
        <v>69</v>
      </c>
      <c r="M70" s="61">
        <v>17</v>
      </c>
      <c r="N70" s="61">
        <v>0</v>
      </c>
      <c r="O70" s="61">
        <v>2</v>
      </c>
      <c r="P70" s="61">
        <v>438</v>
      </c>
      <c r="Q70" s="61">
        <v>2279</v>
      </c>
      <c r="R70" s="62">
        <v>65.040000000000006</v>
      </c>
      <c r="S70" s="65"/>
      <c r="T70" s="66"/>
      <c r="U70" s="65"/>
      <c r="V70" s="65"/>
      <c r="W70" s="65"/>
    </row>
    <row r="71" spans="1:23" s="67" customFormat="1" ht="15.45" customHeight="1" x14ac:dyDescent="0.25">
      <c r="A71" s="308"/>
      <c r="B71" s="307"/>
      <c r="C71" s="69" t="s">
        <v>42</v>
      </c>
      <c r="D71" s="49">
        <v>852</v>
      </c>
      <c r="E71" s="49">
        <v>850</v>
      </c>
      <c r="F71" s="50">
        <v>99.77</v>
      </c>
      <c r="G71" s="49">
        <v>83</v>
      </c>
      <c r="H71" s="49">
        <v>96</v>
      </c>
      <c r="I71" s="49">
        <v>115</v>
      </c>
      <c r="J71" s="49">
        <v>178</v>
      </c>
      <c r="K71" s="49">
        <v>155</v>
      </c>
      <c r="L71" s="49">
        <v>168</v>
      </c>
      <c r="M71" s="49">
        <v>53</v>
      </c>
      <c r="N71" s="49">
        <v>2</v>
      </c>
      <c r="O71" s="49">
        <v>2</v>
      </c>
      <c r="P71" s="49">
        <v>852</v>
      </c>
      <c r="Q71" s="49">
        <v>4148</v>
      </c>
      <c r="R71" s="50">
        <v>60.86</v>
      </c>
      <c r="S71" s="65"/>
      <c r="T71" s="66"/>
      <c r="U71" s="65"/>
      <c r="V71" s="65"/>
      <c r="W71" s="65"/>
    </row>
    <row r="72" spans="1:23" s="67" customFormat="1" ht="15.45" customHeight="1" x14ac:dyDescent="0.25">
      <c r="A72" s="308">
        <v>22</v>
      </c>
      <c r="B72" s="307" t="s">
        <v>732</v>
      </c>
      <c r="C72" s="68" t="s">
        <v>30</v>
      </c>
      <c r="D72" s="61">
        <v>1</v>
      </c>
      <c r="E72" s="61">
        <v>1</v>
      </c>
      <c r="F72" s="62">
        <v>100</v>
      </c>
      <c r="G72" s="61">
        <v>0</v>
      </c>
      <c r="H72" s="61">
        <v>0</v>
      </c>
      <c r="I72" s="61">
        <v>0</v>
      </c>
      <c r="J72" s="61">
        <v>0</v>
      </c>
      <c r="K72" s="61">
        <v>1</v>
      </c>
      <c r="L72" s="61">
        <v>0</v>
      </c>
      <c r="M72" s="61">
        <v>0</v>
      </c>
      <c r="N72" s="61">
        <v>0</v>
      </c>
      <c r="O72" s="61">
        <v>0</v>
      </c>
      <c r="P72" s="61">
        <v>1</v>
      </c>
      <c r="Q72" s="61">
        <v>4</v>
      </c>
      <c r="R72" s="62">
        <v>50</v>
      </c>
      <c r="S72" s="65"/>
      <c r="T72" s="66"/>
      <c r="U72" s="65"/>
      <c r="V72" s="65"/>
      <c r="W72" s="65"/>
    </row>
    <row r="73" spans="1:23" s="67" customFormat="1" ht="15.45" customHeight="1" x14ac:dyDescent="0.25">
      <c r="A73" s="308"/>
      <c r="B73" s="307"/>
      <c r="C73" s="68" t="s">
        <v>31</v>
      </c>
      <c r="D73" s="61">
        <v>5</v>
      </c>
      <c r="E73" s="61">
        <v>5</v>
      </c>
      <c r="F73" s="62">
        <v>100</v>
      </c>
      <c r="G73" s="61">
        <v>0</v>
      </c>
      <c r="H73" s="61">
        <v>1</v>
      </c>
      <c r="I73" s="61">
        <v>1</v>
      </c>
      <c r="J73" s="61">
        <v>0</v>
      </c>
      <c r="K73" s="61">
        <v>3</v>
      </c>
      <c r="L73" s="61">
        <v>0</v>
      </c>
      <c r="M73" s="61">
        <v>0</v>
      </c>
      <c r="N73" s="61">
        <v>0</v>
      </c>
      <c r="O73" s="61">
        <v>0</v>
      </c>
      <c r="P73" s="61">
        <v>5</v>
      </c>
      <c r="Q73" s="61">
        <v>25</v>
      </c>
      <c r="R73" s="62">
        <v>62.5</v>
      </c>
      <c r="S73" s="65"/>
      <c r="T73" s="66"/>
      <c r="U73" s="65"/>
      <c r="V73" s="65"/>
      <c r="W73" s="65"/>
    </row>
    <row r="74" spans="1:23" s="67" customFormat="1" ht="15.45" customHeight="1" x14ac:dyDescent="0.25">
      <c r="A74" s="308"/>
      <c r="B74" s="307"/>
      <c r="C74" s="69" t="s">
        <v>42</v>
      </c>
      <c r="D74" s="49">
        <v>6</v>
      </c>
      <c r="E74" s="49">
        <v>6</v>
      </c>
      <c r="F74" s="50">
        <v>100</v>
      </c>
      <c r="G74" s="49">
        <v>0</v>
      </c>
      <c r="H74" s="49">
        <v>1</v>
      </c>
      <c r="I74" s="49">
        <v>1</v>
      </c>
      <c r="J74" s="49">
        <v>0</v>
      </c>
      <c r="K74" s="49">
        <v>4</v>
      </c>
      <c r="L74" s="49">
        <v>0</v>
      </c>
      <c r="M74" s="49">
        <v>0</v>
      </c>
      <c r="N74" s="49">
        <v>0</v>
      </c>
      <c r="O74" s="49">
        <v>0</v>
      </c>
      <c r="P74" s="49">
        <v>6</v>
      </c>
      <c r="Q74" s="49">
        <v>29</v>
      </c>
      <c r="R74" s="50">
        <v>60.42</v>
      </c>
      <c r="S74" s="65"/>
      <c r="T74" s="66"/>
      <c r="U74" s="65"/>
      <c r="V74" s="65"/>
      <c r="W74" s="65"/>
    </row>
    <row r="75" spans="1:23" s="67" customFormat="1" ht="15.45" customHeight="1" x14ac:dyDescent="0.25">
      <c r="A75" s="308">
        <v>23</v>
      </c>
      <c r="B75" s="307" t="s">
        <v>733</v>
      </c>
      <c r="C75" s="68" t="s">
        <v>30</v>
      </c>
      <c r="D75" s="61">
        <v>1</v>
      </c>
      <c r="E75" s="61">
        <v>1</v>
      </c>
      <c r="F75" s="62">
        <v>100</v>
      </c>
      <c r="G75" s="61">
        <v>0</v>
      </c>
      <c r="H75" s="61">
        <v>0</v>
      </c>
      <c r="I75" s="61">
        <v>0</v>
      </c>
      <c r="J75" s="61">
        <v>0</v>
      </c>
      <c r="K75" s="61">
        <v>1</v>
      </c>
      <c r="L75" s="61">
        <v>0</v>
      </c>
      <c r="M75" s="61">
        <v>0</v>
      </c>
      <c r="N75" s="61">
        <v>0</v>
      </c>
      <c r="O75" s="61">
        <v>0</v>
      </c>
      <c r="P75" s="61">
        <v>1</v>
      </c>
      <c r="Q75" s="61">
        <v>4</v>
      </c>
      <c r="R75" s="62">
        <v>50</v>
      </c>
      <c r="S75" s="65"/>
      <c r="T75" s="66"/>
      <c r="U75" s="65"/>
      <c r="V75" s="65"/>
      <c r="W75" s="65"/>
    </row>
    <row r="76" spans="1:23" s="67" customFormat="1" ht="15.45" customHeight="1" x14ac:dyDescent="0.25">
      <c r="A76" s="308"/>
      <c r="B76" s="307"/>
      <c r="C76" s="68" t="s">
        <v>31</v>
      </c>
      <c r="D76" s="359" t="s">
        <v>210</v>
      </c>
      <c r="E76" s="61"/>
      <c r="F76" s="62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2"/>
      <c r="S76" s="65"/>
      <c r="T76" s="66"/>
      <c r="U76" s="65"/>
      <c r="V76" s="65"/>
      <c r="W76" s="65"/>
    </row>
    <row r="77" spans="1:23" s="67" customFormat="1" ht="15.45" customHeight="1" x14ac:dyDescent="0.25">
      <c r="A77" s="308"/>
      <c r="B77" s="307"/>
      <c r="C77" s="69" t="s">
        <v>42</v>
      </c>
      <c r="D77" s="49">
        <v>1</v>
      </c>
      <c r="E77" s="49">
        <v>1</v>
      </c>
      <c r="F77" s="50">
        <v>100</v>
      </c>
      <c r="G77" s="49">
        <v>0</v>
      </c>
      <c r="H77" s="49">
        <v>0</v>
      </c>
      <c r="I77" s="49">
        <v>0</v>
      </c>
      <c r="J77" s="49">
        <v>0</v>
      </c>
      <c r="K77" s="49">
        <v>1</v>
      </c>
      <c r="L77" s="49">
        <v>0</v>
      </c>
      <c r="M77" s="49">
        <v>0</v>
      </c>
      <c r="N77" s="49">
        <v>0</v>
      </c>
      <c r="O77" s="49">
        <v>0</v>
      </c>
      <c r="P77" s="49">
        <v>1</v>
      </c>
      <c r="Q77" s="49">
        <v>4</v>
      </c>
      <c r="R77" s="50">
        <v>50</v>
      </c>
      <c r="S77" s="65"/>
      <c r="T77" s="66"/>
      <c r="U77" s="65"/>
      <c r="V77" s="65"/>
      <c r="W77" s="65"/>
    </row>
    <row r="78" spans="1:23" s="67" customFormat="1" ht="15.45" customHeight="1" x14ac:dyDescent="0.25">
      <c r="A78" s="289" t="s">
        <v>148</v>
      </c>
      <c r="B78" s="289"/>
      <c r="C78" s="233" t="s">
        <v>30</v>
      </c>
      <c r="D78" s="234">
        <f>IFERROR(SUMIF($C$9:$C$77,$C$78,D9:D77),"")</f>
        <v>9576</v>
      </c>
      <c r="E78" s="234">
        <f>IFERROR(SUMIF($C$9:$C$77,$C$78,E9:E77),"")</f>
        <v>9462</v>
      </c>
      <c r="F78" s="235">
        <f>IFERROR(IFERROR(IF(D78&gt;0,ROUND((E78/D78)*100,2),0),""),"")</f>
        <v>98.81</v>
      </c>
      <c r="G78" s="234">
        <f>IFERROR(SUMIF($C$9:$C$77,$C$78,G9:G77),"")</f>
        <v>936</v>
      </c>
      <c r="H78" s="234">
        <f>IFERROR(SUMIF($C$9:$C$77,$C$78,H9:H77),"")</f>
        <v>1178</v>
      </c>
      <c r="I78" s="234">
        <f>IFERROR(SUMIF($C$9:$C$77,$C$78,I9:I77),"")</f>
        <v>1350</v>
      </c>
      <c r="J78" s="234">
        <f>IFERROR(SUMIF($C$9:$C$77,$C$78,J9:J77),"")</f>
        <v>1366</v>
      </c>
      <c r="K78" s="234">
        <f>IFERROR(SUMIF($C$9:$C$77,$C$78,K9:K77),"")</f>
        <v>1455</v>
      </c>
      <c r="L78" s="234">
        <f>IFERROR(SUMIF($C$9:$C$77,$C$78,L9:L77),"")</f>
        <v>1315</v>
      </c>
      <c r="M78" s="234">
        <f>IFERROR(SUMIF($C$9:$C$77,$C$78,M9:M77),"")</f>
        <v>1166</v>
      </c>
      <c r="N78" s="234">
        <f>IFERROR(SUMIF($C$9:$C$77,$C$78,N9:N77),"")</f>
        <v>696</v>
      </c>
      <c r="O78" s="234">
        <f>IFERROR(SUMIF($C$9:$C$77,$C$78,O9:O77),"")</f>
        <v>114</v>
      </c>
      <c r="P78" s="234">
        <f>IFERROR(SUMIF($C$9:$C$77,$C$78,P9:P77),"")</f>
        <v>9576</v>
      </c>
      <c r="Q78" s="234">
        <f>IFERROR(SUMIF($C$9:$C$77,$C$78,Q9:Q77),"")</f>
        <v>43457</v>
      </c>
      <c r="R78" s="235">
        <f>IFERROR(IF(D78&gt;0,ROUND((Q78/D78)*12.5,2),0),"")</f>
        <v>56.73</v>
      </c>
      <c r="S78" s="65"/>
      <c r="T78" s="310" t="str">
        <f>IFERROR(IF(R80&lt;&gt;'12 A'!P117,"NOTE: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78" s="310"/>
      <c r="V78" s="310"/>
      <c r="W78" s="310"/>
    </row>
    <row r="79" spans="1:23" s="67" customFormat="1" ht="15.45" customHeight="1" x14ac:dyDescent="0.25">
      <c r="A79" s="289"/>
      <c r="B79" s="289"/>
      <c r="C79" s="233" t="s">
        <v>31</v>
      </c>
      <c r="D79" s="234">
        <f>IFERROR(SUMIF($C$9:$C$77,$C$79,D9:D77),"")</f>
        <v>8399</v>
      </c>
      <c r="E79" s="234">
        <f>IFERROR(SUMIF($C$9:$C$77,$C$79,E9:E77),"")</f>
        <v>8321</v>
      </c>
      <c r="F79" s="235">
        <f>IFERROR(IF(D79&gt;0,ROUND((E79/D79)*100,2),0),"")</f>
        <v>99.07</v>
      </c>
      <c r="G79" s="234">
        <f>IFERROR(SUMIF($C$9:$C$77,$C$79,G9:G77),"")</f>
        <v>1213</v>
      </c>
      <c r="H79" s="234">
        <f>IFERROR(SUMIF($C$9:$C$77,$C$79,H9:H77),"")</f>
        <v>1195</v>
      </c>
      <c r="I79" s="234">
        <f>IFERROR(SUMIF($C$9:$C$77,$C$79,I9:I77),"")</f>
        <v>1233</v>
      </c>
      <c r="J79" s="234">
        <f>IFERROR(SUMIF($C$9:$C$77,$C$79,J9:J77),"")</f>
        <v>1201</v>
      </c>
      <c r="K79" s="234">
        <f>IFERROR(SUMIF($C$9:$C$77,$C$79,K9:K77),"")</f>
        <v>1167</v>
      </c>
      <c r="L79" s="234">
        <f>IFERROR(SUMIF($C$9:$C$77,$C$79,L9:L77),"")</f>
        <v>1041</v>
      </c>
      <c r="M79" s="234">
        <f>IFERROR(SUMIF($C$9:$C$77,$C$79,M9:M77),"")</f>
        <v>788</v>
      </c>
      <c r="N79" s="234">
        <f>IFERROR(SUMIF($C$9:$C$77,$C$79,N9:N77),"")</f>
        <v>483</v>
      </c>
      <c r="O79" s="234">
        <f>IFERROR(SUMIF($C$9:$C$77,$C$79,O9:O77),"")</f>
        <v>78</v>
      </c>
      <c r="P79" s="234">
        <f>IFERROR(SUMIF($C$9:$C$77,$C$79,P9:P77),"")</f>
        <v>8399</v>
      </c>
      <c r="Q79" s="234">
        <f>IFERROR(SUMIF($C$9:$C$77,$C$79,Q9:Q77),"")</f>
        <v>41322</v>
      </c>
      <c r="R79" s="235">
        <f>IFERROR(IF(D79&gt;0,ROUND((Q79/D79)*12.5,2),0),"")</f>
        <v>61.5</v>
      </c>
      <c r="S79" s="65"/>
      <c r="T79" s="310"/>
      <c r="U79" s="310"/>
      <c r="V79" s="310"/>
      <c r="W79" s="310"/>
    </row>
    <row r="80" spans="1:23" s="67" customFormat="1" ht="15.45" customHeight="1" x14ac:dyDescent="0.25">
      <c r="A80" s="289"/>
      <c r="B80" s="289"/>
      <c r="C80" s="233" t="s">
        <v>42</v>
      </c>
      <c r="D80" s="234">
        <f>IFERROR(SUMIF($C$9:$C$77,$C$80,D9:D77),"")</f>
        <v>17975</v>
      </c>
      <c r="E80" s="234">
        <f>IFERROR(SUMIF($C$9:$C$77,$C$80,E9:E77),"")</f>
        <v>17783</v>
      </c>
      <c r="F80" s="235">
        <f>IFERROR(IF(D80&gt;0,ROUND((E80/D80)*100,2),0),"")</f>
        <v>98.93</v>
      </c>
      <c r="G80" s="234">
        <f>IFERROR(SUMIF($C$9:$C$77,$C$80,G9:G77),"")</f>
        <v>2149</v>
      </c>
      <c r="H80" s="234">
        <f>IFERROR(SUMIF($C$9:$C$77,$C$80,H9:H77),"")</f>
        <v>2373</v>
      </c>
      <c r="I80" s="234">
        <f>IFERROR(SUMIF($C$9:$C$77,$C$80,I9:I77),"")</f>
        <v>2583</v>
      </c>
      <c r="J80" s="234">
        <f>IFERROR(SUMIF($C$9:$C$77,$C$80,J9:J77),"")</f>
        <v>2567</v>
      </c>
      <c r="K80" s="234">
        <f>IFERROR(SUMIF($C$9:$C$77,$C$80,K9:K77),"")</f>
        <v>2622</v>
      </c>
      <c r="L80" s="234">
        <f>IFERROR(SUMIF($C$9:$C$77,$C$80,L9:L77),"")</f>
        <v>2356</v>
      </c>
      <c r="M80" s="234">
        <f>IFERROR(SUMIF($C$9:$C$77,$C$80,M9:M77),"")</f>
        <v>1954</v>
      </c>
      <c r="N80" s="234">
        <f>IFERROR(SUMIF($C$9:$C$77,$C$80,N9:N77),"")</f>
        <v>1179</v>
      </c>
      <c r="O80" s="234">
        <f>IFERROR(SUMIF($C$9:$C$77,$C$80,O9:O77),"")</f>
        <v>192</v>
      </c>
      <c r="P80" s="234">
        <f>IFERROR(SUMIF($C$9:$C$77,$C$80,P9:P77),"")</f>
        <v>17975</v>
      </c>
      <c r="Q80" s="234">
        <f>IFERROR(SUMIF($C$9:$C$77,$C$80,Q9:Q77),"")</f>
        <v>84779</v>
      </c>
      <c r="R80" s="237">
        <f>IFERROR(IF(D80&gt;0,ROUND((Q80/D80)*12.5,2),0),"")</f>
        <v>58.96</v>
      </c>
      <c r="S80" s="65"/>
      <c r="T80" s="310"/>
      <c r="U80" s="310"/>
      <c r="V80" s="310"/>
      <c r="W80" s="310"/>
    </row>
    <row r="81" spans="1:23" s="18" customFormat="1" ht="10.199999999999999" x14ac:dyDescent="0.25">
      <c r="A81" s="290" t="s">
        <v>140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309"/>
      <c r="S81" s="16"/>
      <c r="T81" s="310"/>
      <c r="U81" s="310"/>
      <c r="V81" s="310"/>
      <c r="W81" s="310"/>
    </row>
    <row r="82" spans="1:23" s="18" customFormat="1" ht="40.049999999999997" customHeight="1" x14ac:dyDescent="0.2">
      <c r="A82" s="357" t="s">
        <v>142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16"/>
      <c r="T82" s="17"/>
      <c r="U82" s="16"/>
      <c r="V82" s="16"/>
      <c r="W82" s="16"/>
    </row>
    <row r="83" spans="1:23" s="18" customFormat="1" ht="40.049999999999997" customHeight="1" x14ac:dyDescent="0.25">
      <c r="A83" s="358" t="s">
        <v>143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16"/>
      <c r="T83" s="17"/>
      <c r="U83" s="16"/>
      <c r="V83" s="16"/>
      <c r="W83" s="16"/>
    </row>
    <row r="1064" spans="1:23" ht="24.9" customHeight="1" x14ac:dyDescent="0.25">
      <c r="A1064" s="159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</row>
    <row r="1065" spans="1:23" ht="24.9" customHeight="1" x14ac:dyDescent="0.25">
      <c r="A1065" s="160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</row>
    <row r="1066" spans="1:23" ht="24.9" customHeight="1" x14ac:dyDescent="0.25">
      <c r="A1066" s="160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ht="24.9" customHeight="1" x14ac:dyDescent="0.25">
      <c r="A1067" s="160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</row>
    <row r="1068" spans="1:23" ht="24.9" customHeight="1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</row>
    <row r="1069" spans="1:23" ht="24.9" customHeight="1" x14ac:dyDescent="0.25">
      <c r="A1069" s="160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ht="24.9" customHeight="1" x14ac:dyDescent="0.25">
      <c r="A1070" s="160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ht="24.9" customHeight="1" x14ac:dyDescent="0.25">
      <c r="A1071" s="160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ht="24.9" customHeight="1" x14ac:dyDescent="0.25">
      <c r="A1072" s="160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ht="24.9" customHeight="1" x14ac:dyDescent="0.25">
      <c r="A1073" s="160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ht="24.9" customHeight="1" x14ac:dyDescent="0.25">
      <c r="A1074" s="160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ht="24.9" customHeight="1" x14ac:dyDescent="0.25">
      <c r="A1075" s="160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ht="24.9" customHeight="1" x14ac:dyDescent="0.25">
      <c r="A1076" s="160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</row>
    <row r="1077" spans="1:23" ht="24.9" customHeight="1" x14ac:dyDescent="0.25">
      <c r="A1077" s="160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</row>
    <row r="1078" spans="1:23" ht="24.9" customHeight="1" x14ac:dyDescent="0.25">
      <c r="A1078" s="160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</row>
    <row r="1079" spans="1:23" ht="24.9" customHeight="1" x14ac:dyDescent="0.25">
      <c r="A1079" s="160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</row>
    <row r="1080" spans="1:23" ht="24.9" customHeight="1" x14ac:dyDescent="0.25">
      <c r="A1080" s="160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</row>
    <row r="1081" spans="1:23" ht="24.9" customHeight="1" x14ac:dyDescent="0.25">
      <c r="A1081" s="160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</row>
    <row r="1082" spans="1:23" ht="24.9" customHeight="1" x14ac:dyDescent="0.25">
      <c r="A1082" s="160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</row>
    <row r="1083" spans="1:23" ht="24.9" customHeight="1" x14ac:dyDescent="0.25">
      <c r="A1083" s="160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</row>
  </sheetData>
  <sheetProtection sheet="1" objects="1" scenarios="1"/>
  <mergeCells count="58"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72:A74"/>
    <mergeCell ref="B72:B74"/>
    <mergeCell ref="A75:A77"/>
    <mergeCell ref="B75:B77"/>
    <mergeCell ref="A63:A65"/>
    <mergeCell ref="B63:B65"/>
    <mergeCell ref="A66:A68"/>
    <mergeCell ref="B66:B68"/>
    <mergeCell ref="A69:A71"/>
    <mergeCell ref="B69:B71"/>
    <mergeCell ref="A82:R82"/>
    <mergeCell ref="A83:R83"/>
    <mergeCell ref="A78:B80"/>
    <mergeCell ref="T78:W81"/>
    <mergeCell ref="A81:R81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61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6" t="s">
        <v>119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734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47</v>
      </c>
      <c r="D10" s="140">
        <v>28</v>
      </c>
      <c r="E10" s="140">
        <v>75</v>
      </c>
      <c r="F10" s="140">
        <v>46</v>
      </c>
      <c r="G10" s="141">
        <v>97.87</v>
      </c>
      <c r="H10" s="140">
        <v>28</v>
      </c>
      <c r="I10" s="141">
        <v>100</v>
      </c>
      <c r="J10" s="140">
        <v>74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153</v>
      </c>
      <c r="C11" s="140">
        <v>33</v>
      </c>
      <c r="D11" s="140">
        <v>25</v>
      </c>
      <c r="E11" s="140">
        <v>58</v>
      </c>
      <c r="F11" s="140">
        <v>33</v>
      </c>
      <c r="G11" s="141">
        <v>100</v>
      </c>
      <c r="H11" s="140">
        <v>25</v>
      </c>
      <c r="I11" s="141">
        <v>100</v>
      </c>
      <c r="J11" s="140">
        <v>58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157</v>
      </c>
      <c r="C12" s="140">
        <v>32</v>
      </c>
      <c r="D12" s="140">
        <v>33</v>
      </c>
      <c r="E12" s="140">
        <v>65</v>
      </c>
      <c r="F12" s="140">
        <v>32</v>
      </c>
      <c r="G12" s="141">
        <v>100</v>
      </c>
      <c r="H12" s="140">
        <v>33</v>
      </c>
      <c r="I12" s="141">
        <v>100</v>
      </c>
      <c r="J12" s="140">
        <v>65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159</v>
      </c>
      <c r="C13" s="140">
        <v>28</v>
      </c>
      <c r="D13" s="140">
        <v>15</v>
      </c>
      <c r="E13" s="140">
        <v>43</v>
      </c>
      <c r="F13" s="140">
        <v>28</v>
      </c>
      <c r="G13" s="141">
        <v>100</v>
      </c>
      <c r="H13" s="140">
        <v>15</v>
      </c>
      <c r="I13" s="141">
        <v>100</v>
      </c>
      <c r="J13" s="140">
        <v>43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161</v>
      </c>
      <c r="C14" s="140">
        <v>23</v>
      </c>
      <c r="D14" s="140">
        <v>40</v>
      </c>
      <c r="E14" s="140">
        <v>63</v>
      </c>
      <c r="F14" s="140">
        <v>23</v>
      </c>
      <c r="G14" s="141">
        <v>100</v>
      </c>
      <c r="H14" s="140">
        <v>40</v>
      </c>
      <c r="I14" s="141">
        <v>100</v>
      </c>
      <c r="J14" s="140">
        <v>63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166</v>
      </c>
      <c r="C15" s="140">
        <v>89</v>
      </c>
      <c r="D15" s="140">
        <v>77</v>
      </c>
      <c r="E15" s="140">
        <v>166</v>
      </c>
      <c r="F15" s="140">
        <v>88</v>
      </c>
      <c r="G15" s="141">
        <v>98.88</v>
      </c>
      <c r="H15" s="140">
        <v>76</v>
      </c>
      <c r="I15" s="141">
        <v>98.7</v>
      </c>
      <c r="J15" s="140">
        <v>164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167</v>
      </c>
      <c r="C16" s="140">
        <v>91</v>
      </c>
      <c r="D16" s="140">
        <v>100</v>
      </c>
      <c r="E16" s="140">
        <v>191</v>
      </c>
      <c r="F16" s="140">
        <v>90</v>
      </c>
      <c r="G16" s="141">
        <v>98.9</v>
      </c>
      <c r="H16" s="140">
        <v>100</v>
      </c>
      <c r="I16" s="141">
        <v>100</v>
      </c>
      <c r="J16" s="140">
        <v>190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168</v>
      </c>
      <c r="C17" s="140">
        <v>30</v>
      </c>
      <c r="D17" s="140">
        <v>9</v>
      </c>
      <c r="E17" s="140">
        <v>39</v>
      </c>
      <c r="F17" s="140">
        <v>30</v>
      </c>
      <c r="G17" s="141">
        <v>100</v>
      </c>
      <c r="H17" s="140">
        <v>9</v>
      </c>
      <c r="I17" s="141">
        <v>100</v>
      </c>
      <c r="J17" s="140">
        <v>39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170</v>
      </c>
      <c r="C18" s="140">
        <v>36</v>
      </c>
      <c r="D18" s="140">
        <v>25</v>
      </c>
      <c r="E18" s="140">
        <v>61</v>
      </c>
      <c r="F18" s="140">
        <v>36</v>
      </c>
      <c r="G18" s="141">
        <v>100</v>
      </c>
      <c r="H18" s="140">
        <v>25</v>
      </c>
      <c r="I18" s="141">
        <v>100</v>
      </c>
      <c r="J18" s="140">
        <v>61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171</v>
      </c>
      <c r="C19" s="140">
        <v>50</v>
      </c>
      <c r="D19" s="140">
        <v>64</v>
      </c>
      <c r="E19" s="140">
        <v>114</v>
      </c>
      <c r="F19" s="140">
        <v>48</v>
      </c>
      <c r="G19" s="141">
        <v>96</v>
      </c>
      <c r="H19" s="140">
        <v>63</v>
      </c>
      <c r="I19" s="141">
        <v>98.44</v>
      </c>
      <c r="J19" s="140">
        <v>111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172</v>
      </c>
      <c r="C20" s="140">
        <v>52</v>
      </c>
      <c r="D20" s="140">
        <v>78</v>
      </c>
      <c r="E20" s="140">
        <v>130</v>
      </c>
      <c r="F20" s="140">
        <v>49</v>
      </c>
      <c r="G20" s="141">
        <v>94.23</v>
      </c>
      <c r="H20" s="140">
        <v>77</v>
      </c>
      <c r="I20" s="141">
        <v>98.72</v>
      </c>
      <c r="J20" s="140">
        <v>126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173</v>
      </c>
      <c r="C21" s="140">
        <v>15</v>
      </c>
      <c r="D21" s="140">
        <v>20</v>
      </c>
      <c r="E21" s="140">
        <v>35</v>
      </c>
      <c r="F21" s="140">
        <v>15</v>
      </c>
      <c r="G21" s="141">
        <v>100</v>
      </c>
      <c r="H21" s="140">
        <v>20</v>
      </c>
      <c r="I21" s="141">
        <v>100</v>
      </c>
      <c r="J21" s="140">
        <v>35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175</v>
      </c>
      <c r="C22" s="140">
        <v>87</v>
      </c>
      <c r="D22" s="140">
        <v>68</v>
      </c>
      <c r="E22" s="140">
        <v>155</v>
      </c>
      <c r="F22" s="140">
        <v>86</v>
      </c>
      <c r="G22" s="141">
        <v>98.85</v>
      </c>
      <c r="H22" s="140">
        <v>66</v>
      </c>
      <c r="I22" s="141">
        <v>97.06</v>
      </c>
      <c r="J22" s="140">
        <v>152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176</v>
      </c>
      <c r="C23" s="140">
        <v>20</v>
      </c>
      <c r="D23" s="140">
        <v>16</v>
      </c>
      <c r="E23" s="140">
        <v>36</v>
      </c>
      <c r="F23" s="140">
        <v>20</v>
      </c>
      <c r="G23" s="141">
        <v>100</v>
      </c>
      <c r="H23" s="140">
        <v>16</v>
      </c>
      <c r="I23" s="141">
        <v>100</v>
      </c>
      <c r="J23" s="140">
        <v>36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179</v>
      </c>
      <c r="C24" s="140">
        <v>27</v>
      </c>
      <c r="D24" s="140">
        <v>45</v>
      </c>
      <c r="E24" s="140">
        <v>72</v>
      </c>
      <c r="F24" s="140">
        <v>25</v>
      </c>
      <c r="G24" s="141">
        <v>92.59</v>
      </c>
      <c r="H24" s="140">
        <v>45</v>
      </c>
      <c r="I24" s="141">
        <v>100</v>
      </c>
      <c r="J24" s="140">
        <v>70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180</v>
      </c>
      <c r="C25" s="140">
        <v>77</v>
      </c>
      <c r="D25" s="140">
        <v>76</v>
      </c>
      <c r="E25" s="140">
        <v>153</v>
      </c>
      <c r="F25" s="140">
        <v>77</v>
      </c>
      <c r="G25" s="141">
        <v>100</v>
      </c>
      <c r="H25" s="140">
        <v>76</v>
      </c>
      <c r="I25" s="141">
        <v>100</v>
      </c>
      <c r="J25" s="140">
        <v>153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181</v>
      </c>
      <c r="C26" s="140">
        <v>18</v>
      </c>
      <c r="D26" s="140">
        <v>18</v>
      </c>
      <c r="E26" s="140">
        <v>36</v>
      </c>
      <c r="F26" s="140">
        <v>18</v>
      </c>
      <c r="G26" s="141">
        <v>100</v>
      </c>
      <c r="H26" s="140">
        <v>18</v>
      </c>
      <c r="I26" s="141">
        <v>100</v>
      </c>
      <c r="J26" s="140">
        <v>36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182</v>
      </c>
      <c r="C27" s="140">
        <v>50</v>
      </c>
      <c r="D27" s="140">
        <v>47</v>
      </c>
      <c r="E27" s="140">
        <v>97</v>
      </c>
      <c r="F27" s="140">
        <v>48</v>
      </c>
      <c r="G27" s="141">
        <v>96</v>
      </c>
      <c r="H27" s="140">
        <v>47</v>
      </c>
      <c r="I27" s="141">
        <v>100</v>
      </c>
      <c r="J27" s="140">
        <v>95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183</v>
      </c>
      <c r="C28" s="140">
        <v>35</v>
      </c>
      <c r="D28" s="140">
        <v>26</v>
      </c>
      <c r="E28" s="140">
        <v>61</v>
      </c>
      <c r="F28" s="140">
        <v>35</v>
      </c>
      <c r="G28" s="141">
        <v>100</v>
      </c>
      <c r="H28" s="140">
        <v>25</v>
      </c>
      <c r="I28" s="141">
        <v>96.15</v>
      </c>
      <c r="J28" s="140">
        <v>60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186</v>
      </c>
      <c r="C29" s="140">
        <v>27</v>
      </c>
      <c r="D29" s="140">
        <v>23</v>
      </c>
      <c r="E29" s="140">
        <v>50</v>
      </c>
      <c r="F29" s="140">
        <v>27</v>
      </c>
      <c r="G29" s="141">
        <v>100</v>
      </c>
      <c r="H29" s="140">
        <v>22</v>
      </c>
      <c r="I29" s="141">
        <v>95.65</v>
      </c>
      <c r="J29" s="140">
        <v>49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187</v>
      </c>
      <c r="C30" s="140">
        <v>25</v>
      </c>
      <c r="D30" s="140">
        <v>24</v>
      </c>
      <c r="E30" s="140">
        <v>49</v>
      </c>
      <c r="F30" s="140">
        <v>25</v>
      </c>
      <c r="G30" s="141">
        <v>100</v>
      </c>
      <c r="H30" s="140">
        <v>22</v>
      </c>
      <c r="I30" s="141">
        <v>91.67</v>
      </c>
      <c r="J30" s="140">
        <v>47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189</v>
      </c>
      <c r="C31" s="140">
        <v>54</v>
      </c>
      <c r="D31" s="140">
        <v>63</v>
      </c>
      <c r="E31" s="140">
        <v>117</v>
      </c>
      <c r="F31" s="140">
        <v>44</v>
      </c>
      <c r="G31" s="141">
        <v>81.48</v>
      </c>
      <c r="H31" s="140">
        <v>53</v>
      </c>
      <c r="I31" s="141">
        <v>84.13</v>
      </c>
      <c r="J31" s="140">
        <v>97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190</v>
      </c>
      <c r="C32" s="140">
        <v>37</v>
      </c>
      <c r="D32" s="140">
        <v>40</v>
      </c>
      <c r="E32" s="140">
        <v>77</v>
      </c>
      <c r="F32" s="140">
        <v>36</v>
      </c>
      <c r="G32" s="141">
        <v>97.3</v>
      </c>
      <c r="H32" s="140">
        <v>37</v>
      </c>
      <c r="I32" s="141">
        <v>92.5</v>
      </c>
      <c r="J32" s="140">
        <v>73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191</v>
      </c>
      <c r="C33" s="140">
        <v>32</v>
      </c>
      <c r="D33" s="140">
        <v>19</v>
      </c>
      <c r="E33" s="140">
        <v>51</v>
      </c>
      <c r="F33" s="140">
        <v>32</v>
      </c>
      <c r="G33" s="141">
        <v>100</v>
      </c>
      <c r="H33" s="140">
        <v>19</v>
      </c>
      <c r="I33" s="141">
        <v>100</v>
      </c>
      <c r="J33" s="140">
        <v>51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193</v>
      </c>
      <c r="C34" s="140">
        <v>134</v>
      </c>
      <c r="D34" s="140">
        <v>95</v>
      </c>
      <c r="E34" s="140">
        <v>229</v>
      </c>
      <c r="F34" s="140">
        <v>134</v>
      </c>
      <c r="G34" s="141">
        <v>100</v>
      </c>
      <c r="H34" s="140">
        <v>95</v>
      </c>
      <c r="I34" s="141">
        <v>100</v>
      </c>
      <c r="J34" s="140">
        <v>229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194</v>
      </c>
      <c r="C35" s="140">
        <v>93</v>
      </c>
      <c r="D35" s="140">
        <v>81</v>
      </c>
      <c r="E35" s="140">
        <v>174</v>
      </c>
      <c r="F35" s="140">
        <v>93</v>
      </c>
      <c r="G35" s="141">
        <v>100</v>
      </c>
      <c r="H35" s="140">
        <v>81</v>
      </c>
      <c r="I35" s="141">
        <v>100</v>
      </c>
      <c r="J35" s="140">
        <v>174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195</v>
      </c>
      <c r="C36" s="140">
        <v>134</v>
      </c>
      <c r="D36" s="140">
        <v>124</v>
      </c>
      <c r="E36" s="140">
        <v>258</v>
      </c>
      <c r="F36" s="140">
        <v>133</v>
      </c>
      <c r="G36" s="141">
        <v>99.25</v>
      </c>
      <c r="H36" s="140">
        <v>123</v>
      </c>
      <c r="I36" s="141">
        <v>99.19</v>
      </c>
      <c r="J36" s="140">
        <v>256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196</v>
      </c>
      <c r="C37" s="140">
        <v>78</v>
      </c>
      <c r="D37" s="140">
        <v>54</v>
      </c>
      <c r="E37" s="140">
        <v>132</v>
      </c>
      <c r="F37" s="140">
        <v>76</v>
      </c>
      <c r="G37" s="141">
        <v>97.44</v>
      </c>
      <c r="H37" s="140">
        <v>54</v>
      </c>
      <c r="I37" s="141">
        <v>100</v>
      </c>
      <c r="J37" s="140">
        <v>130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197</v>
      </c>
      <c r="C38" s="140">
        <v>25</v>
      </c>
      <c r="D38" s="140">
        <v>8</v>
      </c>
      <c r="E38" s="140">
        <v>33</v>
      </c>
      <c r="F38" s="140">
        <v>25</v>
      </c>
      <c r="G38" s="141">
        <v>100</v>
      </c>
      <c r="H38" s="140">
        <v>8</v>
      </c>
      <c r="I38" s="141">
        <v>100</v>
      </c>
      <c r="J38" s="140">
        <v>33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199</v>
      </c>
      <c r="C39" s="140">
        <v>44</v>
      </c>
      <c r="D39" s="140">
        <v>29</v>
      </c>
      <c r="E39" s="140">
        <v>73</v>
      </c>
      <c r="F39" s="140">
        <v>44</v>
      </c>
      <c r="G39" s="141">
        <v>100</v>
      </c>
      <c r="H39" s="140">
        <v>29</v>
      </c>
      <c r="I39" s="141">
        <v>100</v>
      </c>
      <c r="J39" s="140">
        <v>73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200</v>
      </c>
      <c r="C40" s="140">
        <v>24</v>
      </c>
      <c r="D40" s="140">
        <v>21</v>
      </c>
      <c r="E40" s="140">
        <v>45</v>
      </c>
      <c r="F40" s="140">
        <v>24</v>
      </c>
      <c r="G40" s="141">
        <v>100</v>
      </c>
      <c r="H40" s="140">
        <v>21</v>
      </c>
      <c r="I40" s="141">
        <v>100</v>
      </c>
      <c r="J40" s="140">
        <v>45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201</v>
      </c>
      <c r="C41" s="140">
        <v>22</v>
      </c>
      <c r="D41" s="140">
        <v>15</v>
      </c>
      <c r="E41" s="140">
        <v>37</v>
      </c>
      <c r="F41" s="140">
        <v>22</v>
      </c>
      <c r="G41" s="141">
        <v>100</v>
      </c>
      <c r="H41" s="140">
        <v>15</v>
      </c>
      <c r="I41" s="141">
        <v>100</v>
      </c>
      <c r="J41" s="140">
        <v>37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202</v>
      </c>
      <c r="C42" s="140">
        <v>4</v>
      </c>
      <c r="D42" s="140">
        <v>7</v>
      </c>
      <c r="E42" s="140">
        <v>11</v>
      </c>
      <c r="F42" s="140">
        <v>4</v>
      </c>
      <c r="G42" s="141">
        <v>100</v>
      </c>
      <c r="H42" s="140">
        <v>7</v>
      </c>
      <c r="I42" s="141">
        <v>100</v>
      </c>
      <c r="J42" s="140">
        <v>11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203</v>
      </c>
      <c r="C43" s="140">
        <v>23</v>
      </c>
      <c r="D43" s="140">
        <v>11</v>
      </c>
      <c r="E43" s="140">
        <v>34</v>
      </c>
      <c r="F43" s="140">
        <v>23</v>
      </c>
      <c r="G43" s="141">
        <v>100</v>
      </c>
      <c r="H43" s="140">
        <v>11</v>
      </c>
      <c r="I43" s="141">
        <v>100</v>
      </c>
      <c r="J43" s="140">
        <v>34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204</v>
      </c>
      <c r="C44" s="140">
        <v>50</v>
      </c>
      <c r="D44" s="140">
        <v>27</v>
      </c>
      <c r="E44" s="140">
        <v>77</v>
      </c>
      <c r="F44" s="140">
        <v>50</v>
      </c>
      <c r="G44" s="141">
        <v>100</v>
      </c>
      <c r="H44" s="140">
        <v>27</v>
      </c>
      <c r="I44" s="141">
        <v>100</v>
      </c>
      <c r="J44" s="140">
        <v>77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317" t="s">
        <v>148</v>
      </c>
      <c r="B45" s="317"/>
      <c r="C45" s="234">
        <f>IFERROR(SUM(C10:C44),"NIL")</f>
        <v>1646</v>
      </c>
      <c r="D45" s="234">
        <f>IFERROR(SUM(D10:D44),"")</f>
        <v>1451</v>
      </c>
      <c r="E45" s="234">
        <f>IFERROR(SUM(E10:E44),"")</f>
        <v>3097</v>
      </c>
      <c r="F45" s="234">
        <f>IFERROR(SUM(F10:F44),"")</f>
        <v>1619</v>
      </c>
      <c r="G45" s="238">
        <f>IFERROR(IF(C45&gt;0,ROUND((F45/C45)*100,2),0),"")</f>
        <v>98.36</v>
      </c>
      <c r="H45" s="234">
        <f>IFERROR(SUM(H10:H44),"")</f>
        <v>1428</v>
      </c>
      <c r="I45" s="238">
        <f>IFERROR(IF(D45&gt;0,ROUND((H45/D45)*100,2),0),"")</f>
        <v>98.41</v>
      </c>
      <c r="J45" s="234">
        <f>IFERROR(SUM(J10:J44),"")</f>
        <v>3047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5">
      <c r="A46" s="311" t="s">
        <v>140</v>
      </c>
      <c r="B46" s="311"/>
      <c r="C46" s="311"/>
      <c r="D46" s="311"/>
      <c r="E46" s="311"/>
      <c r="F46" s="311"/>
      <c r="G46" s="311"/>
      <c r="H46" s="311"/>
      <c r="I46" s="311"/>
      <c r="J46" s="311"/>
      <c r="K46" s="174"/>
      <c r="L46" s="23"/>
      <c r="M46" s="23"/>
      <c r="N46" s="23"/>
      <c r="O46" s="23"/>
      <c r="P46" s="23"/>
      <c r="Q46" s="23"/>
      <c r="R46" s="23"/>
      <c r="S46" s="23"/>
      <c r="T46" s="23"/>
      <c r="U46" s="22"/>
    </row>
    <row r="47" spans="1:21" s="27" customFormat="1" ht="40.049999999999997" customHeight="1" x14ac:dyDescent="0.25">
      <c r="A47" s="376" t="s">
        <v>142</v>
      </c>
      <c r="B47" s="342"/>
      <c r="C47" s="342"/>
      <c r="D47" s="342"/>
      <c r="E47" s="342"/>
      <c r="F47" s="342"/>
      <c r="G47" s="342"/>
      <c r="H47" s="342"/>
      <c r="I47" s="342"/>
      <c r="J47" s="342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40.049999999999997" customHeight="1" x14ac:dyDescent="0.25">
      <c r="A48" s="361" t="s">
        <v>143</v>
      </c>
      <c r="B48" s="312"/>
      <c r="C48" s="312"/>
      <c r="D48" s="312"/>
      <c r="E48" s="312"/>
      <c r="F48" s="312"/>
      <c r="G48" s="312"/>
      <c r="H48" s="312"/>
      <c r="I48" s="312"/>
      <c r="J48" s="312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17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2"/>
    </row>
    <row r="50" spans="1:21" x14ac:dyDescent="0.25">
      <c r="A50" s="23"/>
      <c r="B50" s="23"/>
      <c r="C50" s="22"/>
      <c r="D50" s="22"/>
      <c r="E50" s="22"/>
      <c r="F50" s="22"/>
      <c r="G50" s="22"/>
      <c r="H50" s="22"/>
      <c r="I50" s="22"/>
      <c r="J50" s="23"/>
      <c r="K50" s="23"/>
      <c r="L50" s="23"/>
      <c r="M50" s="22"/>
      <c r="N50" s="23"/>
      <c r="O50" s="23"/>
      <c r="P50" s="23"/>
      <c r="Q50" s="23"/>
      <c r="R50" s="23"/>
      <c r="S50" s="23"/>
      <c r="T50" s="23"/>
      <c r="U50" s="22"/>
    </row>
    <row r="51" spans="1:2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5">
      <c r="A52" s="23"/>
      <c r="B52" s="23"/>
      <c r="C52" s="175"/>
      <c r="D52" s="175"/>
      <c r="E52" s="175"/>
      <c r="F52" s="175"/>
      <c r="G52" s="175"/>
      <c r="H52" s="175"/>
      <c r="I52" s="17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5">
      <c r="A53" s="23"/>
      <c r="B53" s="23"/>
      <c r="C53" s="175"/>
      <c r="D53" s="175"/>
      <c r="E53" s="175"/>
      <c r="F53" s="175"/>
      <c r="G53" s="175"/>
      <c r="H53" s="175"/>
      <c r="I53" s="17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5">
      <c r="A54" s="23"/>
      <c r="B54" s="23"/>
      <c r="C54" s="175"/>
      <c r="D54" s="175"/>
      <c r="E54" s="175"/>
      <c r="F54" s="175"/>
      <c r="G54" s="175"/>
      <c r="H54" s="175"/>
      <c r="I54" s="17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8"/>
      <c r="C55" s="175"/>
      <c r="D55" s="175"/>
      <c r="E55" s="175"/>
      <c r="F55" s="175"/>
      <c r="G55" s="175"/>
      <c r="H55" s="175"/>
      <c r="I55" s="17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s="23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29"/>
      <c r="N56" s="29"/>
      <c r="O56" s="29"/>
      <c r="P56" s="30"/>
      <c r="Q56" s="29"/>
      <c r="R56" s="29"/>
      <c r="S56" s="29"/>
      <c r="T56" s="31"/>
      <c r="U56" s="31"/>
    </row>
    <row r="57" spans="1:21" x14ac:dyDescent="0.25">
      <c r="A57" s="23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9"/>
      <c r="R57" s="29"/>
      <c r="S57" s="29"/>
      <c r="T57" s="31"/>
      <c r="U57" s="31"/>
    </row>
    <row r="58" spans="1:21" x14ac:dyDescent="0.25">
      <c r="A58" s="23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9"/>
      <c r="R58" s="29"/>
      <c r="S58" s="29"/>
      <c r="T58" s="31"/>
      <c r="U58" s="31"/>
    </row>
    <row r="59" spans="1:21" x14ac:dyDescent="0.25">
      <c r="A59" s="23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29"/>
      <c r="R59" s="29"/>
      <c r="S59" s="29"/>
      <c r="T59" s="31"/>
      <c r="U59" s="31"/>
    </row>
    <row r="60" spans="1:21" x14ac:dyDescent="0.25">
      <c r="A60" s="23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29"/>
      <c r="R60" s="29"/>
      <c r="S60" s="29"/>
      <c r="T60" s="31"/>
      <c r="U60" s="31"/>
    </row>
    <row r="1042" spans="1:19" ht="19.8" x14ac:dyDescent="0.25">
      <c r="A1042" s="176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  <row r="1051" spans="1:19" ht="19.8" x14ac:dyDescent="0.25">
      <c r="A1051" s="178"/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</row>
    <row r="1052" spans="1:19" ht="19.8" x14ac:dyDescent="0.25">
      <c r="A1052" s="178"/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177"/>
      <c r="Q1052" s="177"/>
      <c r="R1052" s="177"/>
      <c r="S1052" s="177"/>
    </row>
    <row r="1053" spans="1:19" ht="19.8" x14ac:dyDescent="0.25">
      <c r="A1053" s="178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</sheetData>
  <sheetProtection sheet="1" objects="1" scenarios="1"/>
  <mergeCells count="15">
    <mergeCell ref="A46:J46"/>
    <mergeCell ref="A47:J47"/>
    <mergeCell ref="A48:J48"/>
    <mergeCell ref="A7:J7"/>
    <mergeCell ref="A8:A9"/>
    <mergeCell ref="B8:B9"/>
    <mergeCell ref="C8:E8"/>
    <mergeCell ref="F8:J8"/>
    <mergeCell ref="A45:B45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59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6" t="s">
        <v>120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735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21</v>
      </c>
      <c r="D10" s="140">
        <v>10</v>
      </c>
      <c r="E10" s="140">
        <v>31</v>
      </c>
      <c r="F10" s="140">
        <v>21</v>
      </c>
      <c r="G10" s="141">
        <v>100</v>
      </c>
      <c r="H10" s="140">
        <v>10</v>
      </c>
      <c r="I10" s="141">
        <v>100</v>
      </c>
      <c r="J10" s="140">
        <v>31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153</v>
      </c>
      <c r="C11" s="140">
        <v>30</v>
      </c>
      <c r="D11" s="140">
        <v>18</v>
      </c>
      <c r="E11" s="140">
        <v>48</v>
      </c>
      <c r="F11" s="140">
        <v>30</v>
      </c>
      <c r="G11" s="141">
        <v>100</v>
      </c>
      <c r="H11" s="140">
        <v>18</v>
      </c>
      <c r="I11" s="141">
        <v>100</v>
      </c>
      <c r="J11" s="140">
        <v>48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157</v>
      </c>
      <c r="C12" s="140">
        <v>19</v>
      </c>
      <c r="D12" s="140">
        <v>16</v>
      </c>
      <c r="E12" s="140">
        <v>35</v>
      </c>
      <c r="F12" s="140">
        <v>19</v>
      </c>
      <c r="G12" s="141">
        <v>100</v>
      </c>
      <c r="H12" s="140">
        <v>16</v>
      </c>
      <c r="I12" s="141">
        <v>100</v>
      </c>
      <c r="J12" s="140">
        <v>35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159</v>
      </c>
      <c r="C13" s="140">
        <v>28</v>
      </c>
      <c r="D13" s="140">
        <v>15</v>
      </c>
      <c r="E13" s="140">
        <v>43</v>
      </c>
      <c r="F13" s="140">
        <v>28</v>
      </c>
      <c r="G13" s="141">
        <v>100</v>
      </c>
      <c r="H13" s="140">
        <v>15</v>
      </c>
      <c r="I13" s="141">
        <v>100</v>
      </c>
      <c r="J13" s="140">
        <v>43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161</v>
      </c>
      <c r="C14" s="140">
        <v>15</v>
      </c>
      <c r="D14" s="140">
        <v>24</v>
      </c>
      <c r="E14" s="140">
        <v>39</v>
      </c>
      <c r="F14" s="140">
        <v>15</v>
      </c>
      <c r="G14" s="141">
        <v>100</v>
      </c>
      <c r="H14" s="140">
        <v>24</v>
      </c>
      <c r="I14" s="141">
        <v>100</v>
      </c>
      <c r="J14" s="140">
        <v>39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166</v>
      </c>
      <c r="C15" s="140">
        <v>72</v>
      </c>
      <c r="D15" s="140">
        <v>43</v>
      </c>
      <c r="E15" s="140">
        <v>115</v>
      </c>
      <c r="F15" s="140">
        <v>71</v>
      </c>
      <c r="G15" s="141">
        <v>98.61</v>
      </c>
      <c r="H15" s="140">
        <v>43</v>
      </c>
      <c r="I15" s="141">
        <v>100</v>
      </c>
      <c r="J15" s="140">
        <v>114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167</v>
      </c>
      <c r="C16" s="140">
        <v>40</v>
      </c>
      <c r="D16" s="140">
        <v>43</v>
      </c>
      <c r="E16" s="140">
        <v>83</v>
      </c>
      <c r="F16" s="140">
        <v>39</v>
      </c>
      <c r="G16" s="141">
        <v>97.5</v>
      </c>
      <c r="H16" s="140">
        <v>43</v>
      </c>
      <c r="I16" s="141">
        <v>100</v>
      </c>
      <c r="J16" s="140">
        <v>82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168</v>
      </c>
      <c r="C17" s="140">
        <v>30</v>
      </c>
      <c r="D17" s="140">
        <v>9</v>
      </c>
      <c r="E17" s="140">
        <v>39</v>
      </c>
      <c r="F17" s="140">
        <v>30</v>
      </c>
      <c r="G17" s="141">
        <v>100</v>
      </c>
      <c r="H17" s="140">
        <v>9</v>
      </c>
      <c r="I17" s="141">
        <v>100</v>
      </c>
      <c r="J17" s="140">
        <v>39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170</v>
      </c>
      <c r="C18" s="140">
        <v>21</v>
      </c>
      <c r="D18" s="140">
        <v>17</v>
      </c>
      <c r="E18" s="140">
        <v>38</v>
      </c>
      <c r="F18" s="140">
        <v>21</v>
      </c>
      <c r="G18" s="141">
        <v>100</v>
      </c>
      <c r="H18" s="140">
        <v>17</v>
      </c>
      <c r="I18" s="141">
        <v>100</v>
      </c>
      <c r="J18" s="140">
        <v>38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171</v>
      </c>
      <c r="C19" s="140">
        <v>39</v>
      </c>
      <c r="D19" s="140">
        <v>35</v>
      </c>
      <c r="E19" s="140">
        <v>74</v>
      </c>
      <c r="F19" s="140">
        <v>37</v>
      </c>
      <c r="G19" s="141">
        <v>94.87</v>
      </c>
      <c r="H19" s="140">
        <v>35</v>
      </c>
      <c r="I19" s="141">
        <v>100</v>
      </c>
      <c r="J19" s="140">
        <v>72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172</v>
      </c>
      <c r="C20" s="140">
        <v>26</v>
      </c>
      <c r="D20" s="140">
        <v>30</v>
      </c>
      <c r="E20" s="140">
        <v>56</v>
      </c>
      <c r="F20" s="140">
        <v>24</v>
      </c>
      <c r="G20" s="141">
        <v>92.31</v>
      </c>
      <c r="H20" s="140">
        <v>29</v>
      </c>
      <c r="I20" s="141">
        <v>96.67</v>
      </c>
      <c r="J20" s="140">
        <v>53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175</v>
      </c>
      <c r="C21" s="140">
        <v>71</v>
      </c>
      <c r="D21" s="140">
        <v>46</v>
      </c>
      <c r="E21" s="140">
        <v>117</v>
      </c>
      <c r="F21" s="140">
        <v>70</v>
      </c>
      <c r="G21" s="141">
        <v>98.59</v>
      </c>
      <c r="H21" s="140">
        <v>44</v>
      </c>
      <c r="I21" s="141">
        <v>95.65</v>
      </c>
      <c r="J21" s="140">
        <v>114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176</v>
      </c>
      <c r="C22" s="140">
        <v>20</v>
      </c>
      <c r="D22" s="140">
        <v>16</v>
      </c>
      <c r="E22" s="140">
        <v>36</v>
      </c>
      <c r="F22" s="140">
        <v>20</v>
      </c>
      <c r="G22" s="141">
        <v>100</v>
      </c>
      <c r="H22" s="140">
        <v>16</v>
      </c>
      <c r="I22" s="141">
        <v>100</v>
      </c>
      <c r="J22" s="140">
        <v>36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179</v>
      </c>
      <c r="C23" s="140">
        <v>17</v>
      </c>
      <c r="D23" s="140">
        <v>20</v>
      </c>
      <c r="E23" s="140">
        <v>37</v>
      </c>
      <c r="F23" s="140">
        <v>15</v>
      </c>
      <c r="G23" s="141">
        <v>88.24</v>
      </c>
      <c r="H23" s="140">
        <v>20</v>
      </c>
      <c r="I23" s="141">
        <v>100</v>
      </c>
      <c r="J23" s="140">
        <v>35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180</v>
      </c>
      <c r="C24" s="140">
        <v>43</v>
      </c>
      <c r="D24" s="140">
        <v>33</v>
      </c>
      <c r="E24" s="140">
        <v>76</v>
      </c>
      <c r="F24" s="140">
        <v>43</v>
      </c>
      <c r="G24" s="141">
        <v>100</v>
      </c>
      <c r="H24" s="140">
        <v>33</v>
      </c>
      <c r="I24" s="141">
        <v>100</v>
      </c>
      <c r="J24" s="140">
        <v>76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181</v>
      </c>
      <c r="C25" s="140">
        <v>18</v>
      </c>
      <c r="D25" s="140">
        <v>18</v>
      </c>
      <c r="E25" s="140">
        <v>36</v>
      </c>
      <c r="F25" s="140">
        <v>18</v>
      </c>
      <c r="G25" s="141">
        <v>100</v>
      </c>
      <c r="H25" s="140">
        <v>18</v>
      </c>
      <c r="I25" s="141">
        <v>100</v>
      </c>
      <c r="J25" s="140">
        <v>36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182</v>
      </c>
      <c r="C26" s="140">
        <v>29</v>
      </c>
      <c r="D26" s="140">
        <v>24</v>
      </c>
      <c r="E26" s="140">
        <v>53</v>
      </c>
      <c r="F26" s="140">
        <v>28</v>
      </c>
      <c r="G26" s="141">
        <v>96.55</v>
      </c>
      <c r="H26" s="140">
        <v>24</v>
      </c>
      <c r="I26" s="141">
        <v>100</v>
      </c>
      <c r="J26" s="140">
        <v>52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183</v>
      </c>
      <c r="C27" s="140">
        <v>24</v>
      </c>
      <c r="D27" s="140">
        <v>14</v>
      </c>
      <c r="E27" s="140">
        <v>38</v>
      </c>
      <c r="F27" s="140">
        <v>24</v>
      </c>
      <c r="G27" s="141">
        <v>100</v>
      </c>
      <c r="H27" s="140">
        <v>13</v>
      </c>
      <c r="I27" s="141">
        <v>92.86</v>
      </c>
      <c r="J27" s="140">
        <v>37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186</v>
      </c>
      <c r="C28" s="140">
        <v>19</v>
      </c>
      <c r="D28" s="140">
        <v>11</v>
      </c>
      <c r="E28" s="140">
        <v>30</v>
      </c>
      <c r="F28" s="140">
        <v>19</v>
      </c>
      <c r="G28" s="141">
        <v>100</v>
      </c>
      <c r="H28" s="140">
        <v>10</v>
      </c>
      <c r="I28" s="141">
        <v>90.91</v>
      </c>
      <c r="J28" s="140">
        <v>29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187</v>
      </c>
      <c r="C29" s="140">
        <v>19</v>
      </c>
      <c r="D29" s="140">
        <v>15</v>
      </c>
      <c r="E29" s="140">
        <v>34</v>
      </c>
      <c r="F29" s="140">
        <v>19</v>
      </c>
      <c r="G29" s="141">
        <v>100</v>
      </c>
      <c r="H29" s="140">
        <v>13</v>
      </c>
      <c r="I29" s="141">
        <v>86.67</v>
      </c>
      <c r="J29" s="140">
        <v>32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189</v>
      </c>
      <c r="C30" s="140">
        <v>39</v>
      </c>
      <c r="D30" s="140">
        <v>41</v>
      </c>
      <c r="E30" s="140">
        <v>80</v>
      </c>
      <c r="F30" s="140">
        <v>34</v>
      </c>
      <c r="G30" s="141">
        <v>87.18</v>
      </c>
      <c r="H30" s="140">
        <v>35</v>
      </c>
      <c r="I30" s="141">
        <v>85.37</v>
      </c>
      <c r="J30" s="140">
        <v>69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190</v>
      </c>
      <c r="C31" s="140">
        <v>28</v>
      </c>
      <c r="D31" s="140">
        <v>11</v>
      </c>
      <c r="E31" s="140">
        <v>39</v>
      </c>
      <c r="F31" s="140">
        <v>27</v>
      </c>
      <c r="G31" s="141">
        <v>96.43</v>
      </c>
      <c r="H31" s="140">
        <v>9</v>
      </c>
      <c r="I31" s="141">
        <v>81.819999999999993</v>
      </c>
      <c r="J31" s="140">
        <v>36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191</v>
      </c>
      <c r="C32" s="140">
        <v>25</v>
      </c>
      <c r="D32" s="140">
        <v>14</v>
      </c>
      <c r="E32" s="140">
        <v>39</v>
      </c>
      <c r="F32" s="140">
        <v>25</v>
      </c>
      <c r="G32" s="141">
        <v>100</v>
      </c>
      <c r="H32" s="140">
        <v>14</v>
      </c>
      <c r="I32" s="141">
        <v>100</v>
      </c>
      <c r="J32" s="140">
        <v>39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193</v>
      </c>
      <c r="C33" s="140">
        <v>95</v>
      </c>
      <c r="D33" s="140">
        <v>48</v>
      </c>
      <c r="E33" s="140">
        <v>143</v>
      </c>
      <c r="F33" s="140">
        <v>95</v>
      </c>
      <c r="G33" s="141">
        <v>100</v>
      </c>
      <c r="H33" s="140">
        <v>48</v>
      </c>
      <c r="I33" s="141">
        <v>100</v>
      </c>
      <c r="J33" s="140">
        <v>143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194</v>
      </c>
      <c r="C34" s="140">
        <v>69</v>
      </c>
      <c r="D34" s="140">
        <v>64</v>
      </c>
      <c r="E34" s="140">
        <v>133</v>
      </c>
      <c r="F34" s="140">
        <v>69</v>
      </c>
      <c r="G34" s="141">
        <v>100</v>
      </c>
      <c r="H34" s="140">
        <v>64</v>
      </c>
      <c r="I34" s="141">
        <v>100</v>
      </c>
      <c r="J34" s="140">
        <v>133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195</v>
      </c>
      <c r="C35" s="140">
        <v>82</v>
      </c>
      <c r="D35" s="140">
        <v>67</v>
      </c>
      <c r="E35" s="140">
        <v>149</v>
      </c>
      <c r="F35" s="140">
        <v>81</v>
      </c>
      <c r="G35" s="141">
        <v>98.78</v>
      </c>
      <c r="H35" s="140">
        <v>67</v>
      </c>
      <c r="I35" s="141">
        <v>100</v>
      </c>
      <c r="J35" s="140">
        <v>148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196</v>
      </c>
      <c r="C36" s="140">
        <v>61</v>
      </c>
      <c r="D36" s="140">
        <v>46</v>
      </c>
      <c r="E36" s="140">
        <v>107</v>
      </c>
      <c r="F36" s="140">
        <v>60</v>
      </c>
      <c r="G36" s="141">
        <v>98.36</v>
      </c>
      <c r="H36" s="140">
        <v>46</v>
      </c>
      <c r="I36" s="141">
        <v>100</v>
      </c>
      <c r="J36" s="140">
        <v>106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197</v>
      </c>
      <c r="C37" s="140">
        <v>25</v>
      </c>
      <c r="D37" s="140">
        <v>8</v>
      </c>
      <c r="E37" s="140">
        <v>33</v>
      </c>
      <c r="F37" s="140">
        <v>25</v>
      </c>
      <c r="G37" s="141">
        <v>100</v>
      </c>
      <c r="H37" s="140">
        <v>8</v>
      </c>
      <c r="I37" s="141">
        <v>100</v>
      </c>
      <c r="J37" s="140">
        <v>33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199</v>
      </c>
      <c r="C38" s="140">
        <v>30</v>
      </c>
      <c r="D38" s="140">
        <v>11</v>
      </c>
      <c r="E38" s="140">
        <v>41</v>
      </c>
      <c r="F38" s="140">
        <v>30</v>
      </c>
      <c r="G38" s="141">
        <v>100</v>
      </c>
      <c r="H38" s="140">
        <v>11</v>
      </c>
      <c r="I38" s="141">
        <v>100</v>
      </c>
      <c r="J38" s="140">
        <v>41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200</v>
      </c>
      <c r="C39" s="140">
        <v>24</v>
      </c>
      <c r="D39" s="140">
        <v>21</v>
      </c>
      <c r="E39" s="140">
        <v>45</v>
      </c>
      <c r="F39" s="140">
        <v>24</v>
      </c>
      <c r="G39" s="141">
        <v>100</v>
      </c>
      <c r="H39" s="140">
        <v>21</v>
      </c>
      <c r="I39" s="141">
        <v>100</v>
      </c>
      <c r="J39" s="140">
        <v>45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201</v>
      </c>
      <c r="C40" s="140">
        <v>22</v>
      </c>
      <c r="D40" s="140">
        <v>15</v>
      </c>
      <c r="E40" s="140">
        <v>37</v>
      </c>
      <c r="F40" s="140">
        <v>22</v>
      </c>
      <c r="G40" s="141">
        <v>100</v>
      </c>
      <c r="H40" s="140">
        <v>15</v>
      </c>
      <c r="I40" s="141">
        <v>100</v>
      </c>
      <c r="J40" s="140">
        <v>37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202</v>
      </c>
      <c r="C41" s="140">
        <v>4</v>
      </c>
      <c r="D41" s="140">
        <v>7</v>
      </c>
      <c r="E41" s="140">
        <v>11</v>
      </c>
      <c r="F41" s="140">
        <v>4</v>
      </c>
      <c r="G41" s="141">
        <v>100</v>
      </c>
      <c r="H41" s="140">
        <v>7</v>
      </c>
      <c r="I41" s="141">
        <v>100</v>
      </c>
      <c r="J41" s="140">
        <v>11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204</v>
      </c>
      <c r="C42" s="140">
        <v>50</v>
      </c>
      <c r="D42" s="140">
        <v>27</v>
      </c>
      <c r="E42" s="140">
        <v>77</v>
      </c>
      <c r="F42" s="140">
        <v>50</v>
      </c>
      <c r="G42" s="141">
        <v>100</v>
      </c>
      <c r="H42" s="140">
        <v>27</v>
      </c>
      <c r="I42" s="141">
        <v>100</v>
      </c>
      <c r="J42" s="140">
        <v>77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317" t="s">
        <v>148</v>
      </c>
      <c r="B43" s="317"/>
      <c r="C43" s="234">
        <f>IFERROR(SUM(C10:C42),"NIL")</f>
        <v>1155</v>
      </c>
      <c r="D43" s="234">
        <f>IFERROR(SUM(D10:D42),"")</f>
        <v>837</v>
      </c>
      <c r="E43" s="234">
        <f>IFERROR(SUM(E10:E42),"")</f>
        <v>1992</v>
      </c>
      <c r="F43" s="234">
        <f>IFERROR(SUM(F10:F42),"")</f>
        <v>1137</v>
      </c>
      <c r="G43" s="238">
        <f>IFERROR(IF(C43&gt;0,ROUND((F43/C43)*100,2),0),"")</f>
        <v>98.44</v>
      </c>
      <c r="H43" s="234">
        <f>IFERROR(SUM(H10:H42),"")</f>
        <v>822</v>
      </c>
      <c r="I43" s="238">
        <f>IFERROR(IF(D43&gt;0,ROUND((H43/D43)*100,2),0),"")</f>
        <v>98.21</v>
      </c>
      <c r="J43" s="234">
        <f>IFERROR(SUM(J10:J42),"")</f>
        <v>1959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A44" s="311" t="s">
        <v>140</v>
      </c>
      <c r="B44" s="311"/>
      <c r="C44" s="311"/>
      <c r="D44" s="311"/>
      <c r="E44" s="311"/>
      <c r="F44" s="311"/>
      <c r="G44" s="311"/>
      <c r="H44" s="311"/>
      <c r="I44" s="311"/>
      <c r="J44" s="311"/>
      <c r="K44" s="174"/>
      <c r="L44" s="23"/>
      <c r="M44" s="23"/>
      <c r="N44" s="23"/>
      <c r="O44" s="23"/>
      <c r="P44" s="23"/>
      <c r="Q44" s="23"/>
      <c r="R44" s="23"/>
      <c r="S44" s="23"/>
      <c r="T44" s="23"/>
      <c r="U44" s="22"/>
    </row>
    <row r="45" spans="1:21" s="27" customFormat="1" ht="40.049999999999997" customHeight="1" x14ac:dyDescent="0.25">
      <c r="A45" s="376" t="s">
        <v>142</v>
      </c>
      <c r="B45" s="342"/>
      <c r="C45" s="342"/>
      <c r="D45" s="342"/>
      <c r="E45" s="342"/>
      <c r="F45" s="342"/>
      <c r="G45" s="342"/>
      <c r="H45" s="342"/>
      <c r="I45" s="342"/>
      <c r="J45" s="34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40.049999999999997" customHeight="1" x14ac:dyDescent="0.25">
      <c r="A46" s="361" t="s">
        <v>143</v>
      </c>
      <c r="B46" s="312"/>
      <c r="C46" s="312"/>
      <c r="D46" s="312"/>
      <c r="E46" s="312"/>
      <c r="F46" s="312"/>
      <c r="G46" s="312"/>
      <c r="H46" s="312"/>
      <c r="I46" s="312"/>
      <c r="J46" s="312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17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2"/>
    </row>
    <row r="48" spans="1:21" x14ac:dyDescent="0.25">
      <c r="A48" s="23"/>
      <c r="B48" s="23"/>
      <c r="C48" s="22"/>
      <c r="D48" s="22"/>
      <c r="E48" s="22"/>
      <c r="F48" s="22"/>
      <c r="G48" s="22"/>
      <c r="H48" s="22"/>
      <c r="I48" s="22"/>
      <c r="J48" s="23"/>
      <c r="K48" s="23"/>
      <c r="L48" s="23"/>
      <c r="M48" s="22"/>
      <c r="N48" s="23"/>
      <c r="O48" s="23"/>
      <c r="P48" s="23"/>
      <c r="Q48" s="23"/>
      <c r="R48" s="23"/>
      <c r="S48" s="23"/>
      <c r="T48" s="23"/>
      <c r="U48" s="22"/>
    </row>
    <row r="49" spans="1:2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x14ac:dyDescent="0.25">
      <c r="A50" s="23"/>
      <c r="B50" s="23"/>
      <c r="C50" s="175"/>
      <c r="D50" s="175"/>
      <c r="E50" s="175"/>
      <c r="F50" s="175"/>
      <c r="G50" s="175"/>
      <c r="H50" s="175"/>
      <c r="I50" s="17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25">
      <c r="A51" s="23"/>
      <c r="B51" s="23"/>
      <c r="C51" s="175"/>
      <c r="D51" s="175"/>
      <c r="E51" s="175"/>
      <c r="F51" s="175"/>
      <c r="G51" s="175"/>
      <c r="H51" s="175"/>
      <c r="I51" s="17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5">
      <c r="A52" s="23"/>
      <c r="B52" s="23"/>
      <c r="C52" s="175"/>
      <c r="D52" s="175"/>
      <c r="E52" s="175"/>
      <c r="F52" s="175"/>
      <c r="G52" s="175"/>
      <c r="H52" s="175"/>
      <c r="I52" s="17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">
      <c r="A53" s="23"/>
      <c r="B53" s="28"/>
      <c r="C53" s="175"/>
      <c r="D53" s="175"/>
      <c r="E53" s="175"/>
      <c r="F53" s="175"/>
      <c r="G53" s="175"/>
      <c r="H53" s="175"/>
      <c r="I53" s="17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5">
      <c r="A54" s="23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29"/>
      <c r="N54" s="29"/>
      <c r="O54" s="29"/>
      <c r="P54" s="30"/>
      <c r="Q54" s="29"/>
      <c r="R54" s="29"/>
      <c r="S54" s="29"/>
      <c r="T54" s="31"/>
      <c r="U54" s="31"/>
    </row>
    <row r="55" spans="1:21" x14ac:dyDescent="0.25">
      <c r="A55" s="23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29"/>
      <c r="R55" s="29"/>
      <c r="S55" s="29"/>
      <c r="T55" s="31"/>
      <c r="U55" s="31"/>
    </row>
    <row r="56" spans="1:21" x14ac:dyDescent="0.25">
      <c r="A56" s="23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29"/>
      <c r="R56" s="29"/>
      <c r="S56" s="29"/>
      <c r="T56" s="31"/>
      <c r="U56" s="31"/>
    </row>
    <row r="57" spans="1:21" x14ac:dyDescent="0.25">
      <c r="A57" s="23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9"/>
      <c r="R57" s="29"/>
      <c r="S57" s="29"/>
      <c r="T57" s="31"/>
      <c r="U57" s="31"/>
    </row>
    <row r="58" spans="1:21" x14ac:dyDescent="0.25">
      <c r="A58" s="23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9"/>
      <c r="R58" s="29"/>
      <c r="S58" s="29"/>
      <c r="T58" s="31"/>
      <c r="U58" s="31"/>
    </row>
    <row r="1040" spans="1:19" ht="19.8" x14ac:dyDescent="0.25">
      <c r="A1040" s="176"/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  <c r="L1040" s="177"/>
      <c r="M1040" s="177"/>
      <c r="N1040" s="177"/>
      <c r="O1040" s="177"/>
      <c r="P1040" s="177"/>
      <c r="Q1040" s="177"/>
      <c r="R1040" s="177"/>
      <c r="S1040" s="177"/>
    </row>
    <row r="1041" spans="1:19" ht="19.8" x14ac:dyDescent="0.25">
      <c r="A1041" s="178"/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P1041" s="177"/>
      <c r="Q1041" s="177"/>
      <c r="R1041" s="177"/>
      <c r="S1041" s="177"/>
    </row>
    <row r="1042" spans="1:19" ht="19.8" x14ac:dyDescent="0.25">
      <c r="A1042" s="178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  <row r="1051" spans="1:19" ht="19.8" x14ac:dyDescent="0.25">
      <c r="A1051" s="178"/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</row>
    <row r="1052" spans="1:19" ht="19.8" x14ac:dyDescent="0.25">
      <c r="A1052" s="178"/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177"/>
      <c r="Q1052" s="177"/>
      <c r="R1052" s="177"/>
      <c r="S1052" s="177"/>
    </row>
    <row r="1053" spans="1:19" ht="19.8" x14ac:dyDescent="0.25">
      <c r="A1053" s="178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</sheetData>
  <sheetProtection sheet="1" objects="1" scenarios="1"/>
  <mergeCells count="15">
    <mergeCell ref="A44:J44"/>
    <mergeCell ref="A45:J45"/>
    <mergeCell ref="A46:J46"/>
    <mergeCell ref="A7:J7"/>
    <mergeCell ref="A8:A9"/>
    <mergeCell ref="B8:B9"/>
    <mergeCell ref="C8:E8"/>
    <mergeCell ref="F8:J8"/>
    <mergeCell ref="A43:B43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48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6" t="s">
        <v>121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736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11</v>
      </c>
      <c r="D10" s="140">
        <v>3</v>
      </c>
      <c r="E10" s="140">
        <v>14</v>
      </c>
      <c r="F10" s="140">
        <v>10</v>
      </c>
      <c r="G10" s="141">
        <v>90.91</v>
      </c>
      <c r="H10" s="140">
        <v>3</v>
      </c>
      <c r="I10" s="141">
        <v>100</v>
      </c>
      <c r="J10" s="140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153</v>
      </c>
      <c r="C11" s="140">
        <v>3</v>
      </c>
      <c r="D11" s="140">
        <v>7</v>
      </c>
      <c r="E11" s="140">
        <v>10</v>
      </c>
      <c r="F11" s="140">
        <v>3</v>
      </c>
      <c r="G11" s="141">
        <v>100</v>
      </c>
      <c r="H11" s="140">
        <v>7</v>
      </c>
      <c r="I11" s="141">
        <v>100</v>
      </c>
      <c r="J11" s="140">
        <v>10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157</v>
      </c>
      <c r="C12" s="140">
        <v>13</v>
      </c>
      <c r="D12" s="140">
        <v>17</v>
      </c>
      <c r="E12" s="140">
        <v>30</v>
      </c>
      <c r="F12" s="140">
        <v>13</v>
      </c>
      <c r="G12" s="141">
        <v>100</v>
      </c>
      <c r="H12" s="140">
        <v>17</v>
      </c>
      <c r="I12" s="141">
        <v>100</v>
      </c>
      <c r="J12" s="140">
        <v>30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167</v>
      </c>
      <c r="C13" s="140">
        <v>22</v>
      </c>
      <c r="D13" s="140">
        <v>37</v>
      </c>
      <c r="E13" s="140">
        <v>59</v>
      </c>
      <c r="F13" s="140">
        <v>22</v>
      </c>
      <c r="G13" s="141">
        <v>100</v>
      </c>
      <c r="H13" s="140">
        <v>37</v>
      </c>
      <c r="I13" s="141">
        <v>100</v>
      </c>
      <c r="J13" s="140">
        <v>59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170</v>
      </c>
      <c r="C14" s="140">
        <v>15</v>
      </c>
      <c r="D14" s="140">
        <v>8</v>
      </c>
      <c r="E14" s="140">
        <v>23</v>
      </c>
      <c r="F14" s="140">
        <v>15</v>
      </c>
      <c r="G14" s="141">
        <v>100</v>
      </c>
      <c r="H14" s="140">
        <v>8</v>
      </c>
      <c r="I14" s="141">
        <v>100</v>
      </c>
      <c r="J14" s="140">
        <v>23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171</v>
      </c>
      <c r="C15" s="140">
        <v>11</v>
      </c>
      <c r="D15" s="140">
        <v>29</v>
      </c>
      <c r="E15" s="140">
        <v>40</v>
      </c>
      <c r="F15" s="140">
        <v>11</v>
      </c>
      <c r="G15" s="141">
        <v>100</v>
      </c>
      <c r="H15" s="140">
        <v>28</v>
      </c>
      <c r="I15" s="141">
        <v>96.55</v>
      </c>
      <c r="J15" s="140">
        <v>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172</v>
      </c>
      <c r="C16" s="140">
        <v>15</v>
      </c>
      <c r="D16" s="140">
        <v>23</v>
      </c>
      <c r="E16" s="140">
        <v>38</v>
      </c>
      <c r="F16" s="140">
        <v>14</v>
      </c>
      <c r="G16" s="141">
        <v>93.33</v>
      </c>
      <c r="H16" s="140">
        <v>23</v>
      </c>
      <c r="I16" s="141">
        <v>100</v>
      </c>
      <c r="J16" s="140">
        <v>37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173</v>
      </c>
      <c r="C17" s="140">
        <v>15</v>
      </c>
      <c r="D17" s="140">
        <v>20</v>
      </c>
      <c r="E17" s="140">
        <v>35</v>
      </c>
      <c r="F17" s="140">
        <v>15</v>
      </c>
      <c r="G17" s="141">
        <v>100</v>
      </c>
      <c r="H17" s="140">
        <v>20</v>
      </c>
      <c r="I17" s="141">
        <v>100</v>
      </c>
      <c r="J17" s="140">
        <v>35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175</v>
      </c>
      <c r="C18" s="140">
        <v>16</v>
      </c>
      <c r="D18" s="140">
        <v>22</v>
      </c>
      <c r="E18" s="140">
        <v>38</v>
      </c>
      <c r="F18" s="140">
        <v>16</v>
      </c>
      <c r="G18" s="141">
        <v>100</v>
      </c>
      <c r="H18" s="140">
        <v>22</v>
      </c>
      <c r="I18" s="141">
        <v>100</v>
      </c>
      <c r="J18" s="140">
        <v>38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180</v>
      </c>
      <c r="C19" s="140">
        <v>20</v>
      </c>
      <c r="D19" s="140">
        <v>20</v>
      </c>
      <c r="E19" s="140">
        <v>40</v>
      </c>
      <c r="F19" s="140">
        <v>20</v>
      </c>
      <c r="G19" s="141">
        <v>100</v>
      </c>
      <c r="H19" s="140">
        <v>20</v>
      </c>
      <c r="I19" s="141">
        <v>100</v>
      </c>
      <c r="J19" s="140">
        <v>40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182</v>
      </c>
      <c r="C20" s="140">
        <v>21</v>
      </c>
      <c r="D20" s="140">
        <v>23</v>
      </c>
      <c r="E20" s="140">
        <v>44</v>
      </c>
      <c r="F20" s="140">
        <v>20</v>
      </c>
      <c r="G20" s="141">
        <v>95.24</v>
      </c>
      <c r="H20" s="140">
        <v>23</v>
      </c>
      <c r="I20" s="141">
        <v>100</v>
      </c>
      <c r="J20" s="140">
        <v>43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183</v>
      </c>
      <c r="C21" s="140">
        <v>11</v>
      </c>
      <c r="D21" s="140">
        <v>12</v>
      </c>
      <c r="E21" s="140">
        <v>23</v>
      </c>
      <c r="F21" s="140">
        <v>11</v>
      </c>
      <c r="G21" s="141">
        <v>100</v>
      </c>
      <c r="H21" s="140">
        <v>12</v>
      </c>
      <c r="I21" s="141">
        <v>100</v>
      </c>
      <c r="J21" s="140">
        <v>23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186</v>
      </c>
      <c r="C22" s="140">
        <v>8</v>
      </c>
      <c r="D22" s="140">
        <v>12</v>
      </c>
      <c r="E22" s="140">
        <v>20</v>
      </c>
      <c r="F22" s="140">
        <v>8</v>
      </c>
      <c r="G22" s="141">
        <v>100</v>
      </c>
      <c r="H22" s="140">
        <v>12</v>
      </c>
      <c r="I22" s="141">
        <v>100</v>
      </c>
      <c r="J22" s="140">
        <v>20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187</v>
      </c>
      <c r="C23" s="140">
        <v>6</v>
      </c>
      <c r="D23" s="140">
        <v>9</v>
      </c>
      <c r="E23" s="140">
        <v>15</v>
      </c>
      <c r="F23" s="140">
        <v>6</v>
      </c>
      <c r="G23" s="141">
        <v>100</v>
      </c>
      <c r="H23" s="140">
        <v>9</v>
      </c>
      <c r="I23" s="141">
        <v>100</v>
      </c>
      <c r="J23" s="140">
        <v>15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189</v>
      </c>
      <c r="C24" s="140">
        <v>15</v>
      </c>
      <c r="D24" s="140">
        <v>22</v>
      </c>
      <c r="E24" s="140">
        <v>37</v>
      </c>
      <c r="F24" s="140">
        <v>10</v>
      </c>
      <c r="G24" s="141">
        <v>66.67</v>
      </c>
      <c r="H24" s="140">
        <v>18</v>
      </c>
      <c r="I24" s="141">
        <v>81.819999999999993</v>
      </c>
      <c r="J24" s="140">
        <v>28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191</v>
      </c>
      <c r="C25" s="140">
        <v>7</v>
      </c>
      <c r="D25" s="140">
        <v>5</v>
      </c>
      <c r="E25" s="140">
        <v>12</v>
      </c>
      <c r="F25" s="140">
        <v>7</v>
      </c>
      <c r="G25" s="141">
        <v>100</v>
      </c>
      <c r="H25" s="140">
        <v>5</v>
      </c>
      <c r="I25" s="141">
        <v>100</v>
      </c>
      <c r="J25" s="140">
        <v>12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193</v>
      </c>
      <c r="C26" s="140">
        <v>18</v>
      </c>
      <c r="D26" s="140">
        <v>23</v>
      </c>
      <c r="E26" s="140">
        <v>41</v>
      </c>
      <c r="F26" s="140">
        <v>18</v>
      </c>
      <c r="G26" s="141">
        <v>100</v>
      </c>
      <c r="H26" s="140">
        <v>23</v>
      </c>
      <c r="I26" s="141">
        <v>100</v>
      </c>
      <c r="J26" s="140">
        <v>41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194</v>
      </c>
      <c r="C27" s="140">
        <v>24</v>
      </c>
      <c r="D27" s="140">
        <v>17</v>
      </c>
      <c r="E27" s="140">
        <v>41</v>
      </c>
      <c r="F27" s="140">
        <v>24</v>
      </c>
      <c r="G27" s="141">
        <v>100</v>
      </c>
      <c r="H27" s="140">
        <v>17</v>
      </c>
      <c r="I27" s="141">
        <v>100</v>
      </c>
      <c r="J27" s="140">
        <v>41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195</v>
      </c>
      <c r="C28" s="140">
        <v>22</v>
      </c>
      <c r="D28" s="140">
        <v>22</v>
      </c>
      <c r="E28" s="140">
        <v>44</v>
      </c>
      <c r="F28" s="140">
        <v>22</v>
      </c>
      <c r="G28" s="141">
        <v>100</v>
      </c>
      <c r="H28" s="140">
        <v>21</v>
      </c>
      <c r="I28" s="141">
        <v>95.45</v>
      </c>
      <c r="J28" s="140">
        <v>43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196</v>
      </c>
      <c r="C29" s="140">
        <v>17</v>
      </c>
      <c r="D29" s="140">
        <v>8</v>
      </c>
      <c r="E29" s="140">
        <v>25</v>
      </c>
      <c r="F29" s="140">
        <v>16</v>
      </c>
      <c r="G29" s="141">
        <v>94.12</v>
      </c>
      <c r="H29" s="140">
        <v>8</v>
      </c>
      <c r="I29" s="141">
        <v>100</v>
      </c>
      <c r="J29" s="140">
        <v>24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199</v>
      </c>
      <c r="C30" s="140">
        <v>14</v>
      </c>
      <c r="D30" s="140">
        <v>18</v>
      </c>
      <c r="E30" s="140">
        <v>32</v>
      </c>
      <c r="F30" s="140">
        <v>14</v>
      </c>
      <c r="G30" s="141">
        <v>100</v>
      </c>
      <c r="H30" s="140">
        <v>18</v>
      </c>
      <c r="I30" s="141">
        <v>100</v>
      </c>
      <c r="J30" s="140">
        <v>32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203</v>
      </c>
      <c r="C31" s="140">
        <v>23</v>
      </c>
      <c r="D31" s="140">
        <v>11</v>
      </c>
      <c r="E31" s="140">
        <v>34</v>
      </c>
      <c r="F31" s="140">
        <v>23</v>
      </c>
      <c r="G31" s="141">
        <v>100</v>
      </c>
      <c r="H31" s="140">
        <v>11</v>
      </c>
      <c r="I31" s="141">
        <v>100</v>
      </c>
      <c r="J31" s="140">
        <v>34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317" t="s">
        <v>148</v>
      </c>
      <c r="B32" s="317"/>
      <c r="C32" s="234">
        <f>IFERROR(SUM(C10:C31),"NIL")</f>
        <v>327</v>
      </c>
      <c r="D32" s="234">
        <f>IFERROR(SUM(D10:D31),"")</f>
        <v>368</v>
      </c>
      <c r="E32" s="234">
        <f>IFERROR(SUM(E10:E31),"")</f>
        <v>695</v>
      </c>
      <c r="F32" s="234">
        <f>IFERROR(SUM(F10:F31),"")</f>
        <v>318</v>
      </c>
      <c r="G32" s="238">
        <f>IFERROR(IF(C32&gt;0,ROUND((F32/C32)*100,2),0),"")</f>
        <v>97.25</v>
      </c>
      <c r="H32" s="234">
        <f>IFERROR(SUM(H10:H31),"")</f>
        <v>362</v>
      </c>
      <c r="I32" s="238">
        <f>IFERROR(IF(D32&gt;0,ROUND((H32/D32)*100,2),0),"")</f>
        <v>98.37</v>
      </c>
      <c r="J32" s="234">
        <f>IFERROR(SUM(J10:J31),"")</f>
        <v>680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311" t="s">
        <v>140</v>
      </c>
      <c r="B33" s="311"/>
      <c r="C33" s="311"/>
      <c r="D33" s="311"/>
      <c r="E33" s="311"/>
      <c r="F33" s="311"/>
      <c r="G33" s="311"/>
      <c r="H33" s="311"/>
      <c r="I33" s="311"/>
      <c r="J33" s="311"/>
      <c r="K33" s="174"/>
      <c r="L33" s="23"/>
      <c r="M33" s="23"/>
      <c r="N33" s="23"/>
      <c r="O33" s="23"/>
      <c r="P33" s="23"/>
      <c r="Q33" s="23"/>
      <c r="R33" s="23"/>
      <c r="S33" s="23"/>
      <c r="T33" s="23"/>
      <c r="U33" s="22"/>
    </row>
    <row r="34" spans="1:21" s="27" customFormat="1" ht="40.049999999999997" customHeight="1" x14ac:dyDescent="0.25">
      <c r="A34" s="376" t="s">
        <v>142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40.049999999999997" customHeight="1" x14ac:dyDescent="0.25">
      <c r="A35" s="361" t="s">
        <v>143</v>
      </c>
      <c r="B35" s="312"/>
      <c r="C35" s="312"/>
      <c r="D35" s="312"/>
      <c r="E35" s="312"/>
      <c r="F35" s="312"/>
      <c r="G35" s="312"/>
      <c r="H35" s="312"/>
      <c r="I35" s="312"/>
      <c r="J35" s="312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17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/>
    </row>
    <row r="37" spans="1:21" x14ac:dyDescent="0.25">
      <c r="A37" s="23"/>
      <c r="B37" s="23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2"/>
      <c r="N37" s="23"/>
      <c r="O37" s="23"/>
      <c r="P37" s="23"/>
      <c r="Q37" s="23"/>
      <c r="R37" s="23"/>
      <c r="S37" s="23"/>
      <c r="T37" s="23"/>
      <c r="U37" s="22"/>
    </row>
    <row r="38" spans="1:2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23"/>
      <c r="B39" s="23"/>
      <c r="C39" s="175"/>
      <c r="D39" s="175"/>
      <c r="E39" s="175"/>
      <c r="F39" s="175"/>
      <c r="G39" s="175"/>
      <c r="H39" s="175"/>
      <c r="I39" s="17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23"/>
      <c r="B40" s="23"/>
      <c r="C40" s="175"/>
      <c r="D40" s="175"/>
      <c r="E40" s="175"/>
      <c r="F40" s="175"/>
      <c r="G40" s="175"/>
      <c r="H40" s="175"/>
      <c r="I40" s="17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23"/>
      <c r="C41" s="175"/>
      <c r="D41" s="175"/>
      <c r="E41" s="175"/>
      <c r="F41" s="175"/>
      <c r="G41" s="175"/>
      <c r="H41" s="175"/>
      <c r="I41" s="17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">
      <c r="A42" s="23"/>
      <c r="B42" s="28"/>
      <c r="C42" s="175"/>
      <c r="D42" s="175"/>
      <c r="E42" s="175"/>
      <c r="F42" s="175"/>
      <c r="G42" s="175"/>
      <c r="H42" s="175"/>
      <c r="I42" s="17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2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29"/>
      <c r="N43" s="29"/>
      <c r="O43" s="29"/>
      <c r="P43" s="30"/>
      <c r="Q43" s="29"/>
      <c r="R43" s="29"/>
      <c r="S43" s="29"/>
      <c r="T43" s="31"/>
      <c r="U43" s="31"/>
    </row>
    <row r="44" spans="1:21" x14ac:dyDescent="0.25">
      <c r="A44" s="23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29"/>
      <c r="R44" s="29"/>
      <c r="S44" s="29"/>
      <c r="T44" s="31"/>
      <c r="U44" s="31"/>
    </row>
    <row r="45" spans="1:21" x14ac:dyDescent="0.25">
      <c r="A45" s="23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9"/>
      <c r="R45" s="29"/>
      <c r="S45" s="29"/>
      <c r="T45" s="31"/>
      <c r="U45" s="31"/>
    </row>
    <row r="46" spans="1:21" x14ac:dyDescent="0.25">
      <c r="A46" s="23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29"/>
      <c r="R46" s="29"/>
      <c r="S46" s="29"/>
      <c r="T46" s="31"/>
      <c r="U46" s="31"/>
    </row>
    <row r="47" spans="1:21" x14ac:dyDescent="0.25">
      <c r="A47" s="23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29"/>
      <c r="R47" s="29"/>
      <c r="S47" s="29"/>
      <c r="T47" s="31"/>
      <c r="U47" s="31"/>
    </row>
    <row r="1029" spans="1:19" ht="19.8" x14ac:dyDescent="0.25">
      <c r="A1029" s="176"/>
      <c r="B1029" s="177"/>
      <c r="C1029" s="177"/>
      <c r="D1029" s="177"/>
      <c r="E1029" s="177"/>
      <c r="F1029" s="177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7"/>
    </row>
    <row r="1030" spans="1:19" ht="19.8" x14ac:dyDescent="0.25">
      <c r="A1030" s="178"/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</row>
    <row r="1031" spans="1:19" ht="19.8" x14ac:dyDescent="0.25">
      <c r="A1031" s="178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  <row r="1034" spans="1:19" ht="19.8" x14ac:dyDescent="0.25">
      <c r="A1034" s="178"/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177"/>
      <c r="Q1034" s="177"/>
      <c r="R1034" s="177"/>
      <c r="S1034" s="177"/>
    </row>
    <row r="1035" spans="1:19" ht="19.8" x14ac:dyDescent="0.25">
      <c r="A1035" s="178"/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P1035" s="177"/>
      <c r="Q1035" s="177"/>
      <c r="R1035" s="177"/>
      <c r="S1035" s="177"/>
    </row>
    <row r="1036" spans="1:19" ht="19.8" x14ac:dyDescent="0.25">
      <c r="A1036" s="178"/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</row>
    <row r="1037" spans="1:19" ht="19.8" x14ac:dyDescent="0.25">
      <c r="A1037" s="178"/>
      <c r="B1037" s="177"/>
      <c r="C1037" s="177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P1037" s="177"/>
      <c r="Q1037" s="177"/>
      <c r="R1037" s="177"/>
      <c r="S1037" s="177"/>
    </row>
    <row r="1038" spans="1:19" ht="19.8" x14ac:dyDescent="0.25">
      <c r="A1038" s="178"/>
      <c r="B1038" s="177"/>
      <c r="C1038" s="177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P1038" s="177"/>
      <c r="Q1038" s="177"/>
      <c r="R1038" s="177"/>
      <c r="S1038" s="177"/>
    </row>
    <row r="1039" spans="1:19" ht="19.8" x14ac:dyDescent="0.25">
      <c r="A1039" s="178"/>
      <c r="B1039" s="177"/>
      <c r="C1039" s="177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P1039" s="177"/>
      <c r="Q1039" s="177"/>
      <c r="R1039" s="177"/>
      <c r="S1039" s="177"/>
    </row>
    <row r="1040" spans="1:19" ht="19.8" x14ac:dyDescent="0.25">
      <c r="A1040" s="178"/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  <c r="L1040" s="177"/>
      <c r="M1040" s="177"/>
      <c r="N1040" s="177"/>
      <c r="O1040" s="177"/>
      <c r="P1040" s="177"/>
      <c r="Q1040" s="177"/>
      <c r="R1040" s="177"/>
      <c r="S1040" s="177"/>
    </row>
    <row r="1041" spans="1:19" ht="19.8" x14ac:dyDescent="0.25">
      <c r="A1041" s="178"/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P1041" s="177"/>
      <c r="Q1041" s="177"/>
      <c r="R1041" s="177"/>
      <c r="S1041" s="177"/>
    </row>
    <row r="1042" spans="1:19" ht="19.8" x14ac:dyDescent="0.25">
      <c r="A1042" s="178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</sheetData>
  <sheetProtection sheet="1" objects="1" scenarios="1"/>
  <mergeCells count="15">
    <mergeCell ref="A33:J33"/>
    <mergeCell ref="A34:J34"/>
    <mergeCell ref="A35:J35"/>
    <mergeCell ref="A7:J7"/>
    <mergeCell ref="A8:A9"/>
    <mergeCell ref="B8:B9"/>
    <mergeCell ref="C8:E8"/>
    <mergeCell ref="F8:J8"/>
    <mergeCell ref="A32:B3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3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6" t="s">
        <v>122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737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15</v>
      </c>
      <c r="D10" s="140">
        <v>15</v>
      </c>
      <c r="E10" s="140">
        <v>30</v>
      </c>
      <c r="F10" s="140">
        <v>15</v>
      </c>
      <c r="G10" s="141">
        <v>100</v>
      </c>
      <c r="H10" s="140">
        <v>15</v>
      </c>
      <c r="I10" s="141">
        <v>100</v>
      </c>
      <c r="J10" s="140">
        <v>30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161</v>
      </c>
      <c r="C11" s="140">
        <v>8</v>
      </c>
      <c r="D11" s="140">
        <v>16</v>
      </c>
      <c r="E11" s="140">
        <v>24</v>
      </c>
      <c r="F11" s="140">
        <v>8</v>
      </c>
      <c r="G11" s="141">
        <v>100</v>
      </c>
      <c r="H11" s="140">
        <v>16</v>
      </c>
      <c r="I11" s="141">
        <v>100</v>
      </c>
      <c r="J11" s="140">
        <v>24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166</v>
      </c>
      <c r="C12" s="140">
        <v>17</v>
      </c>
      <c r="D12" s="140">
        <v>34</v>
      </c>
      <c r="E12" s="140">
        <v>51</v>
      </c>
      <c r="F12" s="140">
        <v>17</v>
      </c>
      <c r="G12" s="141">
        <v>100</v>
      </c>
      <c r="H12" s="140">
        <v>33</v>
      </c>
      <c r="I12" s="141">
        <v>97.06</v>
      </c>
      <c r="J12" s="140">
        <v>50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167</v>
      </c>
      <c r="C13" s="140">
        <v>29</v>
      </c>
      <c r="D13" s="140">
        <v>20</v>
      </c>
      <c r="E13" s="140">
        <v>49</v>
      </c>
      <c r="F13" s="140">
        <v>29</v>
      </c>
      <c r="G13" s="141">
        <v>100</v>
      </c>
      <c r="H13" s="140">
        <v>20</v>
      </c>
      <c r="I13" s="141">
        <v>100</v>
      </c>
      <c r="J13" s="140">
        <v>49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172</v>
      </c>
      <c r="C14" s="140">
        <v>11</v>
      </c>
      <c r="D14" s="140">
        <v>25</v>
      </c>
      <c r="E14" s="140">
        <v>36</v>
      </c>
      <c r="F14" s="140">
        <v>11</v>
      </c>
      <c r="G14" s="141">
        <v>100</v>
      </c>
      <c r="H14" s="140">
        <v>25</v>
      </c>
      <c r="I14" s="141">
        <v>100</v>
      </c>
      <c r="J14" s="140">
        <v>36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179</v>
      </c>
      <c r="C15" s="140">
        <v>10</v>
      </c>
      <c r="D15" s="140">
        <v>25</v>
      </c>
      <c r="E15" s="140">
        <v>35</v>
      </c>
      <c r="F15" s="140">
        <v>10</v>
      </c>
      <c r="G15" s="141">
        <v>100</v>
      </c>
      <c r="H15" s="140">
        <v>25</v>
      </c>
      <c r="I15" s="141">
        <v>100</v>
      </c>
      <c r="J15" s="140">
        <v>35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180</v>
      </c>
      <c r="C16" s="140">
        <v>14</v>
      </c>
      <c r="D16" s="140">
        <v>23</v>
      </c>
      <c r="E16" s="140">
        <v>37</v>
      </c>
      <c r="F16" s="140">
        <v>14</v>
      </c>
      <c r="G16" s="141">
        <v>100</v>
      </c>
      <c r="H16" s="140">
        <v>23</v>
      </c>
      <c r="I16" s="141">
        <v>100</v>
      </c>
      <c r="J16" s="140">
        <v>37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190</v>
      </c>
      <c r="C17" s="140">
        <v>9</v>
      </c>
      <c r="D17" s="140">
        <v>29</v>
      </c>
      <c r="E17" s="140">
        <v>38</v>
      </c>
      <c r="F17" s="140">
        <v>9</v>
      </c>
      <c r="G17" s="141">
        <v>100</v>
      </c>
      <c r="H17" s="140">
        <v>28</v>
      </c>
      <c r="I17" s="141">
        <v>96.55</v>
      </c>
      <c r="J17" s="140">
        <v>37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193</v>
      </c>
      <c r="C18" s="140">
        <v>21</v>
      </c>
      <c r="D18" s="140">
        <v>24</v>
      </c>
      <c r="E18" s="140">
        <v>45</v>
      </c>
      <c r="F18" s="140">
        <v>21</v>
      </c>
      <c r="G18" s="141">
        <v>100</v>
      </c>
      <c r="H18" s="140">
        <v>24</v>
      </c>
      <c r="I18" s="141">
        <v>100</v>
      </c>
      <c r="J18" s="140">
        <v>45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195</v>
      </c>
      <c r="C19" s="140">
        <v>30</v>
      </c>
      <c r="D19" s="140">
        <v>35</v>
      </c>
      <c r="E19" s="140">
        <v>65</v>
      </c>
      <c r="F19" s="140">
        <v>30</v>
      </c>
      <c r="G19" s="141">
        <v>100</v>
      </c>
      <c r="H19" s="140">
        <v>35</v>
      </c>
      <c r="I19" s="141">
        <v>100</v>
      </c>
      <c r="J19" s="140">
        <v>65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317" t="s">
        <v>148</v>
      </c>
      <c r="B20" s="317"/>
      <c r="C20" s="234">
        <f>IFERROR(SUM(C10:C19),"NIL")</f>
        <v>164</v>
      </c>
      <c r="D20" s="234">
        <f>IFERROR(SUM(D10:D19),"")</f>
        <v>246</v>
      </c>
      <c r="E20" s="234">
        <f>IFERROR(SUM(E10:E19),"")</f>
        <v>410</v>
      </c>
      <c r="F20" s="234">
        <f>IFERROR(SUM(F10:F19),"")</f>
        <v>164</v>
      </c>
      <c r="G20" s="238">
        <f>IFERROR(IF(C20&gt;0,ROUND((F20/C20)*100,2),0),"")</f>
        <v>100</v>
      </c>
      <c r="H20" s="234">
        <f>IFERROR(SUM(H10:H19),"")</f>
        <v>244</v>
      </c>
      <c r="I20" s="238">
        <f>IFERROR(IF(D20&gt;0,ROUND((H20/D20)*100,2),0),"")</f>
        <v>99.19</v>
      </c>
      <c r="J20" s="234">
        <f>IFERROR(SUM(J10:J19),"")</f>
        <v>408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311" t="s">
        <v>140</v>
      </c>
      <c r="B21" s="311"/>
      <c r="C21" s="311"/>
      <c r="D21" s="311"/>
      <c r="E21" s="311"/>
      <c r="F21" s="311"/>
      <c r="G21" s="311"/>
      <c r="H21" s="311"/>
      <c r="I21" s="311"/>
      <c r="J21" s="311"/>
      <c r="K21" s="174"/>
      <c r="L21" s="23"/>
      <c r="M21" s="23"/>
      <c r="N21" s="23"/>
      <c r="O21" s="23"/>
      <c r="P21" s="23"/>
      <c r="Q21" s="23"/>
      <c r="R21" s="23"/>
      <c r="S21" s="23"/>
      <c r="T21" s="23"/>
      <c r="U21" s="22"/>
    </row>
    <row r="22" spans="1:21" s="27" customFormat="1" ht="40.049999999999997" customHeight="1" x14ac:dyDescent="0.25">
      <c r="A22" s="376" t="s">
        <v>142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40.049999999999997" customHeight="1" x14ac:dyDescent="0.25">
      <c r="A23" s="361" t="s">
        <v>143</v>
      </c>
      <c r="B23" s="312"/>
      <c r="C23" s="312"/>
      <c r="D23" s="312"/>
      <c r="E23" s="312"/>
      <c r="F23" s="312"/>
      <c r="G23" s="312"/>
      <c r="H23" s="312"/>
      <c r="I23" s="312"/>
      <c r="J23" s="312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17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</row>
    <row r="25" spans="1:21" x14ac:dyDescent="0.25">
      <c r="A25" s="23"/>
      <c r="B25" s="23"/>
      <c r="C25" s="22"/>
      <c r="D25" s="22"/>
      <c r="E25" s="22"/>
      <c r="F25" s="22"/>
      <c r="G25" s="22"/>
      <c r="H25" s="22"/>
      <c r="I25" s="22"/>
      <c r="J25" s="23"/>
      <c r="K25" s="23"/>
      <c r="L25" s="23"/>
      <c r="M25" s="22"/>
      <c r="N25" s="23"/>
      <c r="O25" s="23"/>
      <c r="P25" s="23"/>
      <c r="Q25" s="23"/>
      <c r="R25" s="23"/>
      <c r="S25" s="23"/>
      <c r="T25" s="23"/>
      <c r="U25" s="22"/>
    </row>
    <row r="26" spans="1:2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23"/>
      <c r="B27" s="23"/>
      <c r="C27" s="175"/>
      <c r="D27" s="175"/>
      <c r="E27" s="175"/>
      <c r="F27" s="175"/>
      <c r="G27" s="175"/>
      <c r="H27" s="175"/>
      <c r="I27" s="17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23"/>
      <c r="B28" s="23"/>
      <c r="C28" s="175"/>
      <c r="D28" s="175"/>
      <c r="E28" s="175"/>
      <c r="F28" s="175"/>
      <c r="G28" s="175"/>
      <c r="H28" s="175"/>
      <c r="I28" s="17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23"/>
      <c r="B29" s="23"/>
      <c r="C29" s="175"/>
      <c r="D29" s="175"/>
      <c r="E29" s="175"/>
      <c r="F29" s="175"/>
      <c r="G29" s="175"/>
      <c r="H29" s="175"/>
      <c r="I29" s="17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">
      <c r="A30" s="23"/>
      <c r="B30" s="28"/>
      <c r="C30" s="175"/>
      <c r="D30" s="175"/>
      <c r="E30" s="175"/>
      <c r="F30" s="175"/>
      <c r="G30" s="175"/>
      <c r="H30" s="175"/>
      <c r="I30" s="17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2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29"/>
      <c r="N31" s="29"/>
      <c r="O31" s="29"/>
      <c r="P31" s="30"/>
      <c r="Q31" s="29"/>
      <c r="R31" s="29"/>
      <c r="S31" s="29"/>
      <c r="T31" s="31"/>
      <c r="U31" s="31"/>
    </row>
    <row r="32" spans="1:21" x14ac:dyDescent="0.25">
      <c r="A32" s="23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29"/>
      <c r="R32" s="29"/>
      <c r="S32" s="29"/>
      <c r="T32" s="31"/>
      <c r="U32" s="31"/>
    </row>
    <row r="33" spans="1:21" x14ac:dyDescent="0.25">
      <c r="A33" s="23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9"/>
      <c r="R33" s="29"/>
      <c r="S33" s="29"/>
      <c r="T33" s="31"/>
      <c r="U33" s="31"/>
    </row>
    <row r="34" spans="1:21" x14ac:dyDescent="0.25">
      <c r="A34" s="23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9"/>
      <c r="R34" s="29"/>
      <c r="S34" s="29"/>
      <c r="T34" s="31"/>
      <c r="U34" s="31"/>
    </row>
    <row r="35" spans="1:21" x14ac:dyDescent="0.25">
      <c r="A35" s="23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9"/>
      <c r="R35" s="29"/>
      <c r="S35" s="29"/>
      <c r="T35" s="31"/>
      <c r="U35" s="31"/>
    </row>
    <row r="1017" spans="1:19" ht="19.8" x14ac:dyDescent="0.25">
      <c r="A1017" s="176"/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P1017" s="177"/>
      <c r="Q1017" s="177"/>
      <c r="R1017" s="177"/>
      <c r="S1017" s="177"/>
    </row>
    <row r="1018" spans="1:19" ht="19.8" x14ac:dyDescent="0.25">
      <c r="A1018" s="178"/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</row>
    <row r="1019" spans="1:19" ht="19.8" x14ac:dyDescent="0.25">
      <c r="A1019" s="178"/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P1019" s="177"/>
      <c r="Q1019" s="177"/>
      <c r="R1019" s="177"/>
      <c r="S1019" s="177"/>
    </row>
    <row r="1020" spans="1:19" ht="19.8" x14ac:dyDescent="0.25">
      <c r="A1020" s="178"/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P1020" s="177"/>
      <c r="Q1020" s="177"/>
      <c r="R1020" s="177"/>
      <c r="S1020" s="177"/>
    </row>
    <row r="1021" spans="1:19" ht="19.8" x14ac:dyDescent="0.25">
      <c r="A1021" s="178"/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</row>
    <row r="1022" spans="1:19" ht="19.8" x14ac:dyDescent="0.25">
      <c r="A1022" s="178"/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</row>
    <row r="1023" spans="1:19" ht="19.8" x14ac:dyDescent="0.25">
      <c r="A1023" s="178"/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P1023" s="177"/>
      <c r="Q1023" s="177"/>
      <c r="R1023" s="177"/>
      <c r="S1023" s="177"/>
    </row>
    <row r="1024" spans="1:19" ht="19.8" x14ac:dyDescent="0.25">
      <c r="A1024" s="178"/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</row>
    <row r="1025" spans="1:19" ht="19.8" x14ac:dyDescent="0.25">
      <c r="A1025" s="178"/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P1025" s="177"/>
      <c r="Q1025" s="177"/>
      <c r="R1025" s="177"/>
      <c r="S1025" s="177"/>
    </row>
    <row r="1026" spans="1:19" ht="19.8" x14ac:dyDescent="0.25">
      <c r="A1026" s="178"/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P1026" s="177"/>
      <c r="Q1026" s="177"/>
      <c r="R1026" s="177"/>
      <c r="S1026" s="177"/>
    </row>
    <row r="1027" spans="1:19" ht="19.8" x14ac:dyDescent="0.25">
      <c r="A1027" s="178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  <row r="1028" spans="1:19" ht="19.8" x14ac:dyDescent="0.25">
      <c r="A1028" s="178"/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P1028" s="177"/>
      <c r="Q1028" s="177"/>
      <c r="R1028" s="177"/>
      <c r="S1028" s="177"/>
    </row>
    <row r="1029" spans="1:19" ht="19.8" x14ac:dyDescent="0.25">
      <c r="A1029" s="178"/>
      <c r="B1029" s="177"/>
      <c r="C1029" s="177"/>
      <c r="D1029" s="177"/>
      <c r="E1029" s="177"/>
      <c r="F1029" s="177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7"/>
    </row>
    <row r="1030" spans="1:19" ht="19.8" x14ac:dyDescent="0.25">
      <c r="A1030" s="178"/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</row>
    <row r="1031" spans="1:19" ht="19.8" x14ac:dyDescent="0.25">
      <c r="A1031" s="178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  <row r="1034" spans="1:19" ht="19.8" x14ac:dyDescent="0.25">
      <c r="A1034" s="178"/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177"/>
      <c r="Q1034" s="177"/>
      <c r="R1034" s="177"/>
      <c r="S1034" s="177"/>
    </row>
    <row r="1035" spans="1:19" ht="19.8" x14ac:dyDescent="0.25">
      <c r="A1035" s="178"/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P1035" s="177"/>
      <c r="Q1035" s="177"/>
      <c r="R1035" s="177"/>
      <c r="S1035" s="177"/>
    </row>
    <row r="1036" spans="1:19" ht="19.8" x14ac:dyDescent="0.25">
      <c r="A1036" s="178"/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</row>
  </sheetData>
  <sheetProtection sheet="1" objects="1" scenarios="1"/>
  <mergeCells count="15">
    <mergeCell ref="A21:J21"/>
    <mergeCell ref="A22:J22"/>
    <mergeCell ref="A23:J23"/>
    <mergeCell ref="A7:J7"/>
    <mergeCell ref="A8:A9"/>
    <mergeCell ref="B8:B9"/>
    <mergeCell ref="C8:E8"/>
    <mergeCell ref="F8:J8"/>
    <mergeCell ref="A20:B20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170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251" t="s">
        <v>89</v>
      </c>
    </row>
    <row r="2" spans="1:18" ht="17.399999999999999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2"/>
      <c r="R2" s="241" t="s">
        <v>57</v>
      </c>
    </row>
    <row r="3" spans="1:18" ht="14.4" x14ac:dyDescent="0.25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58"/>
      <c r="R3" s="137"/>
    </row>
    <row r="4" spans="1:18" s="51" customFormat="1" ht="13.8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54"/>
    </row>
    <row r="5" spans="1:18" s="51" customFormat="1" ht="13.8" x14ac:dyDescent="0.25">
      <c r="A5" s="300" t="s">
        <v>147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54"/>
    </row>
    <row r="6" spans="1:18" ht="13.8" x14ac:dyDescent="0.25">
      <c r="A6" s="306" t="s">
        <v>205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5"/>
    </row>
    <row r="7" spans="1:18" ht="10.050000000000001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5"/>
    </row>
    <row r="8" spans="1:18" ht="28.05" customHeight="1" x14ac:dyDescent="0.25">
      <c r="A8" s="153" t="s">
        <v>60</v>
      </c>
      <c r="B8" s="154" t="s">
        <v>0</v>
      </c>
      <c r="C8" s="154" t="s">
        <v>43</v>
      </c>
      <c r="D8" s="153" t="s">
        <v>35</v>
      </c>
      <c r="E8" s="153" t="s">
        <v>36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56</v>
      </c>
    </row>
    <row r="9" spans="1:18" ht="14.55" customHeight="1" x14ac:dyDescent="0.25">
      <c r="A9" s="308">
        <v>1</v>
      </c>
      <c r="B9" s="307" t="s">
        <v>151</v>
      </c>
      <c r="C9" s="155" t="s">
        <v>30</v>
      </c>
      <c r="D9" s="61">
        <v>30</v>
      </c>
      <c r="E9" s="61">
        <v>30</v>
      </c>
      <c r="F9" s="62">
        <v>100</v>
      </c>
      <c r="G9" s="61">
        <v>16</v>
      </c>
      <c r="H9" s="61">
        <v>24</v>
      </c>
      <c r="I9" s="61">
        <v>23</v>
      </c>
      <c r="J9" s="61">
        <v>16</v>
      </c>
      <c r="K9" s="61">
        <v>24</v>
      </c>
      <c r="L9" s="61">
        <v>17</v>
      </c>
      <c r="M9" s="61">
        <v>18</v>
      </c>
      <c r="N9" s="61">
        <v>12</v>
      </c>
      <c r="O9" s="61">
        <v>0</v>
      </c>
      <c r="P9" s="62">
        <v>59.08</v>
      </c>
    </row>
    <row r="10" spans="1:18" ht="14.55" customHeight="1" x14ac:dyDescent="0.25">
      <c r="A10" s="308"/>
      <c r="B10" s="307"/>
      <c r="C10" s="155" t="s">
        <v>31</v>
      </c>
      <c r="D10" s="61">
        <v>22</v>
      </c>
      <c r="E10" s="61">
        <v>22</v>
      </c>
      <c r="F10" s="62">
        <v>100</v>
      </c>
      <c r="G10" s="61">
        <v>31</v>
      </c>
      <c r="H10" s="61">
        <v>17</v>
      </c>
      <c r="I10" s="61">
        <v>12</v>
      </c>
      <c r="J10" s="61">
        <v>14</v>
      </c>
      <c r="K10" s="61">
        <v>11</v>
      </c>
      <c r="L10" s="61">
        <v>7</v>
      </c>
      <c r="M10" s="61">
        <v>13</v>
      </c>
      <c r="N10" s="61">
        <v>5</v>
      </c>
      <c r="O10" s="61">
        <v>0</v>
      </c>
      <c r="P10" s="62">
        <v>68.75</v>
      </c>
    </row>
    <row r="11" spans="1:18" ht="14.55" customHeight="1" x14ac:dyDescent="0.25">
      <c r="A11" s="308"/>
      <c r="B11" s="307"/>
      <c r="C11" s="63" t="s">
        <v>42</v>
      </c>
      <c r="D11" s="49">
        <v>52</v>
      </c>
      <c r="E11" s="49">
        <v>52</v>
      </c>
      <c r="F11" s="50">
        <v>100</v>
      </c>
      <c r="G11" s="49">
        <v>47</v>
      </c>
      <c r="H11" s="49">
        <v>41</v>
      </c>
      <c r="I11" s="49">
        <v>35</v>
      </c>
      <c r="J11" s="49">
        <v>30</v>
      </c>
      <c r="K11" s="49">
        <v>35</v>
      </c>
      <c r="L11" s="49">
        <v>24</v>
      </c>
      <c r="M11" s="49">
        <v>31</v>
      </c>
      <c r="N11" s="49">
        <v>17</v>
      </c>
      <c r="O11" s="49">
        <v>0</v>
      </c>
      <c r="P11" s="50">
        <v>63.17</v>
      </c>
    </row>
    <row r="12" spans="1:18" ht="14.55" customHeight="1" x14ac:dyDescent="0.25">
      <c r="A12" s="308">
        <v>2</v>
      </c>
      <c r="B12" s="307" t="s">
        <v>153</v>
      </c>
      <c r="C12" s="155" t="s">
        <v>30</v>
      </c>
      <c r="D12" s="61">
        <v>96</v>
      </c>
      <c r="E12" s="61">
        <v>96</v>
      </c>
      <c r="F12" s="62">
        <v>100</v>
      </c>
      <c r="G12" s="61">
        <v>48</v>
      </c>
      <c r="H12" s="61">
        <v>74</v>
      </c>
      <c r="I12" s="61">
        <v>63</v>
      </c>
      <c r="J12" s="61">
        <v>61</v>
      </c>
      <c r="K12" s="61">
        <v>68</v>
      </c>
      <c r="L12" s="61">
        <v>69</v>
      </c>
      <c r="M12" s="61">
        <v>66</v>
      </c>
      <c r="N12" s="61">
        <v>31</v>
      </c>
      <c r="O12" s="61">
        <v>0</v>
      </c>
      <c r="P12" s="62">
        <v>57.99</v>
      </c>
    </row>
    <row r="13" spans="1:18" ht="14.55" customHeight="1" x14ac:dyDescent="0.25">
      <c r="A13" s="308"/>
      <c r="B13" s="307"/>
      <c r="C13" s="155" t="s">
        <v>31</v>
      </c>
      <c r="D13" s="61">
        <v>64</v>
      </c>
      <c r="E13" s="61">
        <v>64</v>
      </c>
      <c r="F13" s="62">
        <v>100</v>
      </c>
      <c r="G13" s="61">
        <v>33</v>
      </c>
      <c r="H13" s="61">
        <v>55</v>
      </c>
      <c r="I13" s="61">
        <v>55</v>
      </c>
      <c r="J13" s="61">
        <v>48</v>
      </c>
      <c r="K13" s="61">
        <v>47</v>
      </c>
      <c r="L13" s="61">
        <v>50</v>
      </c>
      <c r="M13" s="61">
        <v>27</v>
      </c>
      <c r="N13" s="61">
        <v>5</v>
      </c>
      <c r="O13" s="61">
        <v>0</v>
      </c>
      <c r="P13" s="62">
        <v>63.13</v>
      </c>
    </row>
    <row r="14" spans="1:18" ht="14.55" customHeight="1" x14ac:dyDescent="0.25">
      <c r="A14" s="308"/>
      <c r="B14" s="307"/>
      <c r="C14" s="63" t="s">
        <v>42</v>
      </c>
      <c r="D14" s="49">
        <v>160</v>
      </c>
      <c r="E14" s="49">
        <v>160</v>
      </c>
      <c r="F14" s="50">
        <v>100</v>
      </c>
      <c r="G14" s="49">
        <v>81</v>
      </c>
      <c r="H14" s="49">
        <v>129</v>
      </c>
      <c r="I14" s="49">
        <v>118</v>
      </c>
      <c r="J14" s="49">
        <v>109</v>
      </c>
      <c r="K14" s="49">
        <v>115</v>
      </c>
      <c r="L14" s="49">
        <v>119</v>
      </c>
      <c r="M14" s="49">
        <v>93</v>
      </c>
      <c r="N14" s="49">
        <v>36</v>
      </c>
      <c r="O14" s="49">
        <v>0</v>
      </c>
      <c r="P14" s="50">
        <v>60.05</v>
      </c>
    </row>
    <row r="15" spans="1:18" ht="14.55" customHeight="1" x14ac:dyDescent="0.25">
      <c r="A15" s="308">
        <v>3</v>
      </c>
      <c r="B15" s="307" t="s">
        <v>154</v>
      </c>
      <c r="C15" s="155" t="s">
        <v>30</v>
      </c>
      <c r="D15" s="61">
        <v>25</v>
      </c>
      <c r="E15" s="61">
        <v>25</v>
      </c>
      <c r="F15" s="62">
        <v>100</v>
      </c>
      <c r="G15" s="61">
        <v>21</v>
      </c>
      <c r="H15" s="61">
        <v>21</v>
      </c>
      <c r="I15" s="61">
        <v>14</v>
      </c>
      <c r="J15" s="61">
        <v>19</v>
      </c>
      <c r="K15" s="61">
        <v>12</v>
      </c>
      <c r="L15" s="61">
        <v>11</v>
      </c>
      <c r="M15" s="61">
        <v>15</v>
      </c>
      <c r="N15" s="61">
        <v>12</v>
      </c>
      <c r="O15" s="61">
        <v>0</v>
      </c>
      <c r="P15" s="62">
        <v>61.7</v>
      </c>
    </row>
    <row r="16" spans="1:18" ht="14.55" customHeight="1" x14ac:dyDescent="0.25">
      <c r="A16" s="308"/>
      <c r="B16" s="307"/>
      <c r="C16" s="155" t="s">
        <v>31</v>
      </c>
      <c r="D16" s="61">
        <v>14</v>
      </c>
      <c r="E16" s="61">
        <v>14</v>
      </c>
      <c r="F16" s="62">
        <v>100</v>
      </c>
      <c r="G16" s="61">
        <v>12</v>
      </c>
      <c r="H16" s="61">
        <v>5</v>
      </c>
      <c r="I16" s="61">
        <v>13</v>
      </c>
      <c r="J16" s="61">
        <v>5</v>
      </c>
      <c r="K16" s="61">
        <v>11</v>
      </c>
      <c r="L16" s="61">
        <v>11</v>
      </c>
      <c r="M16" s="61">
        <v>8</v>
      </c>
      <c r="N16" s="61">
        <v>5</v>
      </c>
      <c r="O16" s="61">
        <v>0</v>
      </c>
      <c r="P16" s="62">
        <v>59.29</v>
      </c>
    </row>
    <row r="17" spans="1:16" ht="14.55" customHeight="1" x14ac:dyDescent="0.25">
      <c r="A17" s="308"/>
      <c r="B17" s="307"/>
      <c r="C17" s="63" t="s">
        <v>42</v>
      </c>
      <c r="D17" s="49">
        <v>39</v>
      </c>
      <c r="E17" s="49">
        <v>39</v>
      </c>
      <c r="F17" s="50">
        <v>100</v>
      </c>
      <c r="G17" s="49">
        <v>33</v>
      </c>
      <c r="H17" s="49">
        <v>26</v>
      </c>
      <c r="I17" s="49">
        <v>27</v>
      </c>
      <c r="J17" s="49">
        <v>24</v>
      </c>
      <c r="K17" s="49">
        <v>23</v>
      </c>
      <c r="L17" s="49">
        <v>22</v>
      </c>
      <c r="M17" s="49">
        <v>23</v>
      </c>
      <c r="N17" s="49">
        <v>17</v>
      </c>
      <c r="O17" s="49">
        <v>0</v>
      </c>
      <c r="P17" s="50">
        <v>60.83</v>
      </c>
    </row>
    <row r="18" spans="1:16" ht="14.55" customHeight="1" x14ac:dyDescent="0.25">
      <c r="A18" s="308">
        <v>4</v>
      </c>
      <c r="B18" s="307" t="s">
        <v>155</v>
      </c>
      <c r="C18" s="155" t="s">
        <v>30</v>
      </c>
      <c r="D18" s="61">
        <v>35</v>
      </c>
      <c r="E18" s="61">
        <v>35</v>
      </c>
      <c r="F18" s="62">
        <v>100</v>
      </c>
      <c r="G18" s="61">
        <v>26</v>
      </c>
      <c r="H18" s="61">
        <v>21</v>
      </c>
      <c r="I18" s="61">
        <v>24</v>
      </c>
      <c r="J18" s="61">
        <v>15</v>
      </c>
      <c r="K18" s="61">
        <v>26</v>
      </c>
      <c r="L18" s="61">
        <v>33</v>
      </c>
      <c r="M18" s="61">
        <v>29</v>
      </c>
      <c r="N18" s="61">
        <v>1</v>
      </c>
      <c r="O18" s="61">
        <v>0</v>
      </c>
      <c r="P18" s="62">
        <v>59.71</v>
      </c>
    </row>
    <row r="19" spans="1:16" ht="14.55" customHeight="1" x14ac:dyDescent="0.25">
      <c r="A19" s="308"/>
      <c r="B19" s="307"/>
      <c r="C19" s="155" t="s">
        <v>31</v>
      </c>
      <c r="D19" s="61">
        <v>19</v>
      </c>
      <c r="E19" s="61">
        <v>19</v>
      </c>
      <c r="F19" s="62">
        <v>100</v>
      </c>
      <c r="G19" s="61">
        <v>11</v>
      </c>
      <c r="H19" s="61">
        <v>12</v>
      </c>
      <c r="I19" s="61">
        <v>12</v>
      </c>
      <c r="J19" s="61">
        <v>15</v>
      </c>
      <c r="K19" s="61">
        <v>15</v>
      </c>
      <c r="L19" s="61">
        <v>13</v>
      </c>
      <c r="M19" s="61">
        <v>16</v>
      </c>
      <c r="N19" s="61">
        <v>1</v>
      </c>
      <c r="O19" s="61">
        <v>0</v>
      </c>
      <c r="P19" s="62">
        <v>59.34</v>
      </c>
    </row>
    <row r="20" spans="1:16" ht="14.55" customHeight="1" x14ac:dyDescent="0.25">
      <c r="A20" s="308"/>
      <c r="B20" s="307"/>
      <c r="C20" s="63" t="s">
        <v>42</v>
      </c>
      <c r="D20" s="49">
        <v>54</v>
      </c>
      <c r="E20" s="49">
        <v>54</v>
      </c>
      <c r="F20" s="50">
        <v>100</v>
      </c>
      <c r="G20" s="49">
        <v>37</v>
      </c>
      <c r="H20" s="49">
        <v>33</v>
      </c>
      <c r="I20" s="49">
        <v>36</v>
      </c>
      <c r="J20" s="49">
        <v>30</v>
      </c>
      <c r="K20" s="49">
        <v>41</v>
      </c>
      <c r="L20" s="49">
        <v>46</v>
      </c>
      <c r="M20" s="49">
        <v>45</v>
      </c>
      <c r="N20" s="49">
        <v>2</v>
      </c>
      <c r="O20" s="49">
        <v>0</v>
      </c>
      <c r="P20" s="50">
        <v>59.58</v>
      </c>
    </row>
    <row r="21" spans="1:16" ht="14.55" customHeight="1" x14ac:dyDescent="0.25">
      <c r="A21" s="308">
        <v>5</v>
      </c>
      <c r="B21" s="307" t="s">
        <v>156</v>
      </c>
      <c r="C21" s="155" t="s">
        <v>30</v>
      </c>
      <c r="D21" s="61">
        <v>24</v>
      </c>
      <c r="E21" s="61">
        <v>22</v>
      </c>
      <c r="F21" s="62">
        <v>91.67</v>
      </c>
      <c r="G21" s="61">
        <v>7</v>
      </c>
      <c r="H21" s="61">
        <v>2</v>
      </c>
      <c r="I21" s="61">
        <v>11</v>
      </c>
      <c r="J21" s="61">
        <v>19</v>
      </c>
      <c r="K21" s="61">
        <v>23</v>
      </c>
      <c r="L21" s="61">
        <v>16</v>
      </c>
      <c r="M21" s="61">
        <v>22</v>
      </c>
      <c r="N21" s="61">
        <v>18</v>
      </c>
      <c r="O21" s="61">
        <v>2</v>
      </c>
      <c r="P21" s="62">
        <v>45.1</v>
      </c>
    </row>
    <row r="22" spans="1:16" ht="14.55" customHeight="1" x14ac:dyDescent="0.25">
      <c r="A22" s="308"/>
      <c r="B22" s="307"/>
      <c r="C22" s="155" t="s">
        <v>31</v>
      </c>
      <c r="D22" s="61">
        <v>8</v>
      </c>
      <c r="E22" s="61">
        <v>7</v>
      </c>
      <c r="F22" s="62">
        <v>87.5</v>
      </c>
      <c r="G22" s="61">
        <v>5</v>
      </c>
      <c r="H22" s="61">
        <v>6</v>
      </c>
      <c r="I22" s="61">
        <v>3</v>
      </c>
      <c r="J22" s="61">
        <v>6</v>
      </c>
      <c r="K22" s="61">
        <v>9</v>
      </c>
      <c r="L22" s="61">
        <v>4</v>
      </c>
      <c r="M22" s="61">
        <v>2</v>
      </c>
      <c r="N22" s="61">
        <v>4</v>
      </c>
      <c r="O22" s="61">
        <v>1</v>
      </c>
      <c r="P22" s="62">
        <v>58.13</v>
      </c>
    </row>
    <row r="23" spans="1:16" ht="14.55" customHeight="1" x14ac:dyDescent="0.25">
      <c r="A23" s="308"/>
      <c r="B23" s="307"/>
      <c r="C23" s="63" t="s">
        <v>42</v>
      </c>
      <c r="D23" s="49">
        <v>32</v>
      </c>
      <c r="E23" s="49">
        <v>29</v>
      </c>
      <c r="F23" s="50">
        <v>90.63</v>
      </c>
      <c r="G23" s="49">
        <v>12</v>
      </c>
      <c r="H23" s="49">
        <v>8</v>
      </c>
      <c r="I23" s="49">
        <v>14</v>
      </c>
      <c r="J23" s="49">
        <v>25</v>
      </c>
      <c r="K23" s="49">
        <v>32</v>
      </c>
      <c r="L23" s="49">
        <v>20</v>
      </c>
      <c r="M23" s="49">
        <v>24</v>
      </c>
      <c r="N23" s="49">
        <v>22</v>
      </c>
      <c r="O23" s="49">
        <v>3</v>
      </c>
      <c r="P23" s="50">
        <v>48.36</v>
      </c>
    </row>
    <row r="24" spans="1:16" ht="14.55" customHeight="1" x14ac:dyDescent="0.25">
      <c r="A24" s="308">
        <v>6</v>
      </c>
      <c r="B24" s="307" t="s">
        <v>157</v>
      </c>
      <c r="C24" s="155" t="s">
        <v>30</v>
      </c>
      <c r="D24" s="61">
        <v>54</v>
      </c>
      <c r="E24" s="61">
        <v>52</v>
      </c>
      <c r="F24" s="62">
        <v>96.3</v>
      </c>
      <c r="G24" s="61">
        <v>11</v>
      </c>
      <c r="H24" s="61">
        <v>24</v>
      </c>
      <c r="I24" s="61">
        <v>40</v>
      </c>
      <c r="J24" s="61">
        <v>35</v>
      </c>
      <c r="K24" s="61">
        <v>46</v>
      </c>
      <c r="L24" s="61">
        <v>34</v>
      </c>
      <c r="M24" s="61">
        <v>42</v>
      </c>
      <c r="N24" s="61">
        <v>36</v>
      </c>
      <c r="O24" s="61">
        <v>2</v>
      </c>
      <c r="P24" s="62">
        <v>49.86</v>
      </c>
    </row>
    <row r="25" spans="1:16" ht="14.55" customHeight="1" x14ac:dyDescent="0.25">
      <c r="A25" s="308"/>
      <c r="B25" s="307"/>
      <c r="C25" s="155" t="s">
        <v>31</v>
      </c>
      <c r="D25" s="61">
        <v>24</v>
      </c>
      <c r="E25" s="61">
        <v>22</v>
      </c>
      <c r="F25" s="62">
        <v>91.67</v>
      </c>
      <c r="G25" s="61">
        <v>5</v>
      </c>
      <c r="H25" s="61">
        <v>15</v>
      </c>
      <c r="I25" s="61">
        <v>10</v>
      </c>
      <c r="J25" s="61">
        <v>18</v>
      </c>
      <c r="K25" s="61">
        <v>16</v>
      </c>
      <c r="L25" s="61">
        <v>24</v>
      </c>
      <c r="M25" s="61">
        <v>17</v>
      </c>
      <c r="N25" s="61">
        <v>13</v>
      </c>
      <c r="O25" s="61">
        <v>2</v>
      </c>
      <c r="P25" s="62">
        <v>49.79</v>
      </c>
    </row>
    <row r="26" spans="1:16" ht="14.55" customHeight="1" x14ac:dyDescent="0.25">
      <c r="A26" s="308"/>
      <c r="B26" s="307"/>
      <c r="C26" s="63" t="s">
        <v>42</v>
      </c>
      <c r="D26" s="49">
        <v>78</v>
      </c>
      <c r="E26" s="49">
        <v>74</v>
      </c>
      <c r="F26" s="50">
        <v>94.87</v>
      </c>
      <c r="G26" s="49">
        <v>16</v>
      </c>
      <c r="H26" s="49">
        <v>39</v>
      </c>
      <c r="I26" s="49">
        <v>50</v>
      </c>
      <c r="J26" s="49">
        <v>53</v>
      </c>
      <c r="K26" s="49">
        <v>62</v>
      </c>
      <c r="L26" s="49">
        <v>58</v>
      </c>
      <c r="M26" s="49">
        <v>59</v>
      </c>
      <c r="N26" s="49">
        <v>49</v>
      </c>
      <c r="O26" s="49">
        <v>4</v>
      </c>
      <c r="P26" s="50">
        <v>49.84</v>
      </c>
    </row>
    <row r="27" spans="1:16" ht="14.55" customHeight="1" x14ac:dyDescent="0.25">
      <c r="A27" s="308">
        <v>7</v>
      </c>
      <c r="B27" s="307" t="s">
        <v>159</v>
      </c>
      <c r="C27" s="155" t="s">
        <v>30</v>
      </c>
      <c r="D27" s="61">
        <v>50</v>
      </c>
      <c r="E27" s="61">
        <v>49</v>
      </c>
      <c r="F27" s="62">
        <v>98</v>
      </c>
      <c r="G27" s="61">
        <v>37</v>
      </c>
      <c r="H27" s="61">
        <v>26</v>
      </c>
      <c r="I27" s="61">
        <v>34</v>
      </c>
      <c r="J27" s="61">
        <v>39</v>
      </c>
      <c r="K27" s="61">
        <v>33</v>
      </c>
      <c r="L27" s="61">
        <v>32</v>
      </c>
      <c r="M27" s="61">
        <v>27</v>
      </c>
      <c r="N27" s="61">
        <v>21</v>
      </c>
      <c r="O27" s="61">
        <v>1</v>
      </c>
      <c r="P27" s="62">
        <v>59</v>
      </c>
    </row>
    <row r="28" spans="1:16" ht="14.55" customHeight="1" x14ac:dyDescent="0.25">
      <c r="A28" s="308"/>
      <c r="B28" s="307"/>
      <c r="C28" s="155" t="s">
        <v>31</v>
      </c>
      <c r="D28" s="61">
        <v>33</v>
      </c>
      <c r="E28" s="61">
        <v>33</v>
      </c>
      <c r="F28" s="62">
        <v>100</v>
      </c>
      <c r="G28" s="61">
        <v>14</v>
      </c>
      <c r="H28" s="61">
        <v>29</v>
      </c>
      <c r="I28" s="61">
        <v>27</v>
      </c>
      <c r="J28" s="61">
        <v>24</v>
      </c>
      <c r="K28" s="61">
        <v>28</v>
      </c>
      <c r="L28" s="61">
        <v>22</v>
      </c>
      <c r="M28" s="61">
        <v>13</v>
      </c>
      <c r="N28" s="61">
        <v>8</v>
      </c>
      <c r="O28" s="61">
        <v>0</v>
      </c>
      <c r="P28" s="62">
        <v>61.29</v>
      </c>
    </row>
    <row r="29" spans="1:16" ht="14.55" customHeight="1" x14ac:dyDescent="0.25">
      <c r="A29" s="308"/>
      <c r="B29" s="307"/>
      <c r="C29" s="63" t="s">
        <v>42</v>
      </c>
      <c r="D29" s="49">
        <v>83</v>
      </c>
      <c r="E29" s="49">
        <v>82</v>
      </c>
      <c r="F29" s="50">
        <v>98.8</v>
      </c>
      <c r="G29" s="49">
        <v>51</v>
      </c>
      <c r="H29" s="49">
        <v>55</v>
      </c>
      <c r="I29" s="49">
        <v>61</v>
      </c>
      <c r="J29" s="49">
        <v>63</v>
      </c>
      <c r="K29" s="49">
        <v>61</v>
      </c>
      <c r="L29" s="49">
        <v>54</v>
      </c>
      <c r="M29" s="49">
        <v>40</v>
      </c>
      <c r="N29" s="49">
        <v>29</v>
      </c>
      <c r="O29" s="49">
        <v>1</v>
      </c>
      <c r="P29" s="50">
        <v>59.91</v>
      </c>
    </row>
    <row r="30" spans="1:16" ht="14.55" customHeight="1" x14ac:dyDescent="0.25">
      <c r="A30" s="308">
        <v>8</v>
      </c>
      <c r="B30" s="307" t="s">
        <v>160</v>
      </c>
      <c r="C30" s="155" t="s">
        <v>30</v>
      </c>
      <c r="D30" s="61">
        <v>36</v>
      </c>
      <c r="E30" s="61">
        <v>36</v>
      </c>
      <c r="F30" s="62">
        <v>100</v>
      </c>
      <c r="G30" s="61">
        <v>18</v>
      </c>
      <c r="H30" s="61">
        <v>19</v>
      </c>
      <c r="I30" s="61">
        <v>20</v>
      </c>
      <c r="J30" s="61">
        <v>26</v>
      </c>
      <c r="K30" s="61">
        <v>31</v>
      </c>
      <c r="L30" s="61">
        <v>25</v>
      </c>
      <c r="M30" s="61">
        <v>25</v>
      </c>
      <c r="N30" s="61">
        <v>16</v>
      </c>
      <c r="O30" s="61">
        <v>0</v>
      </c>
      <c r="P30" s="62">
        <v>55</v>
      </c>
    </row>
    <row r="31" spans="1:16" ht="14.55" customHeight="1" x14ac:dyDescent="0.25">
      <c r="A31" s="308"/>
      <c r="B31" s="307"/>
      <c r="C31" s="155" t="s">
        <v>31</v>
      </c>
      <c r="D31" s="61">
        <v>14</v>
      </c>
      <c r="E31" s="61">
        <v>14</v>
      </c>
      <c r="F31" s="62">
        <v>100</v>
      </c>
      <c r="G31" s="61">
        <v>11</v>
      </c>
      <c r="H31" s="61">
        <v>6</v>
      </c>
      <c r="I31" s="61">
        <v>11</v>
      </c>
      <c r="J31" s="61">
        <v>9</v>
      </c>
      <c r="K31" s="61">
        <v>7</v>
      </c>
      <c r="L31" s="61">
        <v>10</v>
      </c>
      <c r="M31" s="61">
        <v>14</v>
      </c>
      <c r="N31" s="61">
        <v>2</v>
      </c>
      <c r="O31" s="61">
        <v>0</v>
      </c>
      <c r="P31" s="62">
        <v>58.75</v>
      </c>
    </row>
    <row r="32" spans="1:16" ht="14.55" customHeight="1" x14ac:dyDescent="0.25">
      <c r="A32" s="308"/>
      <c r="B32" s="307"/>
      <c r="C32" s="63" t="s">
        <v>42</v>
      </c>
      <c r="D32" s="49">
        <v>50</v>
      </c>
      <c r="E32" s="49">
        <v>50</v>
      </c>
      <c r="F32" s="50">
        <v>100</v>
      </c>
      <c r="G32" s="49">
        <v>29</v>
      </c>
      <c r="H32" s="49">
        <v>25</v>
      </c>
      <c r="I32" s="49">
        <v>31</v>
      </c>
      <c r="J32" s="49">
        <v>35</v>
      </c>
      <c r="K32" s="49">
        <v>38</v>
      </c>
      <c r="L32" s="49">
        <v>35</v>
      </c>
      <c r="M32" s="49">
        <v>39</v>
      </c>
      <c r="N32" s="49">
        <v>18</v>
      </c>
      <c r="O32" s="49">
        <v>0</v>
      </c>
      <c r="P32" s="50">
        <v>56.05</v>
      </c>
    </row>
    <row r="33" spans="1:16" ht="14.55" customHeight="1" x14ac:dyDescent="0.25">
      <c r="A33" s="308">
        <v>9</v>
      </c>
      <c r="B33" s="307" t="s">
        <v>161</v>
      </c>
      <c r="C33" s="155" t="s">
        <v>30</v>
      </c>
      <c r="D33" s="61">
        <v>46</v>
      </c>
      <c r="E33" s="61">
        <v>46</v>
      </c>
      <c r="F33" s="62">
        <v>100</v>
      </c>
      <c r="G33" s="61">
        <v>31</v>
      </c>
      <c r="H33" s="61">
        <v>31</v>
      </c>
      <c r="I33" s="61">
        <v>34</v>
      </c>
      <c r="J33" s="61">
        <v>31</v>
      </c>
      <c r="K33" s="61">
        <v>38</v>
      </c>
      <c r="L33" s="61">
        <v>30</v>
      </c>
      <c r="M33" s="61">
        <v>27</v>
      </c>
      <c r="N33" s="61">
        <v>8</v>
      </c>
      <c r="O33" s="61">
        <v>0</v>
      </c>
      <c r="P33" s="62">
        <v>61.3</v>
      </c>
    </row>
    <row r="34" spans="1:16" ht="14.55" customHeight="1" x14ac:dyDescent="0.25">
      <c r="A34" s="308"/>
      <c r="B34" s="307"/>
      <c r="C34" s="155" t="s">
        <v>31</v>
      </c>
      <c r="D34" s="61">
        <v>33</v>
      </c>
      <c r="E34" s="61">
        <v>33</v>
      </c>
      <c r="F34" s="62">
        <v>100</v>
      </c>
      <c r="G34" s="61">
        <v>17</v>
      </c>
      <c r="H34" s="61">
        <v>18</v>
      </c>
      <c r="I34" s="61">
        <v>33</v>
      </c>
      <c r="J34" s="61">
        <v>23</v>
      </c>
      <c r="K34" s="61">
        <v>19</v>
      </c>
      <c r="L34" s="61">
        <v>17</v>
      </c>
      <c r="M34" s="61">
        <v>25</v>
      </c>
      <c r="N34" s="61">
        <v>13</v>
      </c>
      <c r="O34" s="61">
        <v>0</v>
      </c>
      <c r="P34" s="62">
        <v>57.95</v>
      </c>
    </row>
    <row r="35" spans="1:16" ht="14.55" customHeight="1" x14ac:dyDescent="0.25">
      <c r="A35" s="308"/>
      <c r="B35" s="307"/>
      <c r="C35" s="63" t="s">
        <v>42</v>
      </c>
      <c r="D35" s="49">
        <v>79</v>
      </c>
      <c r="E35" s="49">
        <v>79</v>
      </c>
      <c r="F35" s="50">
        <v>100</v>
      </c>
      <c r="G35" s="49">
        <v>48</v>
      </c>
      <c r="H35" s="49">
        <v>49</v>
      </c>
      <c r="I35" s="49">
        <v>67</v>
      </c>
      <c r="J35" s="49">
        <v>54</v>
      </c>
      <c r="K35" s="49">
        <v>57</v>
      </c>
      <c r="L35" s="49">
        <v>47</v>
      </c>
      <c r="M35" s="49">
        <v>52</v>
      </c>
      <c r="N35" s="49">
        <v>21</v>
      </c>
      <c r="O35" s="49">
        <v>0</v>
      </c>
      <c r="P35" s="50">
        <v>59.91</v>
      </c>
    </row>
    <row r="36" spans="1:16" ht="14.55" customHeight="1" x14ac:dyDescent="0.25">
      <c r="A36" s="308">
        <v>10</v>
      </c>
      <c r="B36" s="307" t="s">
        <v>162</v>
      </c>
      <c r="C36" s="155" t="s">
        <v>30</v>
      </c>
      <c r="D36" s="61">
        <v>28</v>
      </c>
      <c r="E36" s="61">
        <v>27</v>
      </c>
      <c r="F36" s="62">
        <v>96.43</v>
      </c>
      <c r="G36" s="61">
        <v>15</v>
      </c>
      <c r="H36" s="61">
        <v>16</v>
      </c>
      <c r="I36" s="61">
        <v>12</v>
      </c>
      <c r="J36" s="61">
        <v>12</v>
      </c>
      <c r="K36" s="61">
        <v>23</v>
      </c>
      <c r="L36" s="61">
        <v>15</v>
      </c>
      <c r="M36" s="61">
        <v>29</v>
      </c>
      <c r="N36" s="61">
        <v>17</v>
      </c>
      <c r="O36" s="61">
        <v>1</v>
      </c>
      <c r="P36" s="62">
        <v>51.43</v>
      </c>
    </row>
    <row r="37" spans="1:16" ht="14.55" customHeight="1" x14ac:dyDescent="0.25">
      <c r="A37" s="308"/>
      <c r="B37" s="307"/>
      <c r="C37" s="155" t="s">
        <v>31</v>
      </c>
      <c r="D37" s="61">
        <v>26</v>
      </c>
      <c r="E37" s="61">
        <v>26</v>
      </c>
      <c r="F37" s="62">
        <v>100</v>
      </c>
      <c r="G37" s="61">
        <v>23</v>
      </c>
      <c r="H37" s="61">
        <v>23</v>
      </c>
      <c r="I37" s="61">
        <v>14</v>
      </c>
      <c r="J37" s="61">
        <v>19</v>
      </c>
      <c r="K37" s="61">
        <v>11</v>
      </c>
      <c r="L37" s="61">
        <v>21</v>
      </c>
      <c r="M37" s="61">
        <v>12</v>
      </c>
      <c r="N37" s="61">
        <v>7</v>
      </c>
      <c r="O37" s="61">
        <v>0</v>
      </c>
      <c r="P37" s="62">
        <v>63.65</v>
      </c>
    </row>
    <row r="38" spans="1:16" ht="14.55" customHeight="1" x14ac:dyDescent="0.25">
      <c r="A38" s="308"/>
      <c r="B38" s="307"/>
      <c r="C38" s="63" t="s">
        <v>42</v>
      </c>
      <c r="D38" s="49">
        <v>54</v>
      </c>
      <c r="E38" s="49">
        <v>53</v>
      </c>
      <c r="F38" s="50">
        <v>98.15</v>
      </c>
      <c r="G38" s="49">
        <v>38</v>
      </c>
      <c r="H38" s="49">
        <v>39</v>
      </c>
      <c r="I38" s="49">
        <v>26</v>
      </c>
      <c r="J38" s="49">
        <v>31</v>
      </c>
      <c r="K38" s="49">
        <v>34</v>
      </c>
      <c r="L38" s="49">
        <v>36</v>
      </c>
      <c r="M38" s="49">
        <v>41</v>
      </c>
      <c r="N38" s="49">
        <v>24</v>
      </c>
      <c r="O38" s="49">
        <v>1</v>
      </c>
      <c r="P38" s="50">
        <v>57.31</v>
      </c>
    </row>
    <row r="39" spans="1:16" ht="14.55" customHeight="1" x14ac:dyDescent="0.25">
      <c r="A39" s="308">
        <v>11</v>
      </c>
      <c r="B39" s="307" t="s">
        <v>163</v>
      </c>
      <c r="C39" s="155" t="s">
        <v>30</v>
      </c>
      <c r="D39" s="61">
        <v>18</v>
      </c>
      <c r="E39" s="61">
        <v>18</v>
      </c>
      <c r="F39" s="62">
        <v>100</v>
      </c>
      <c r="G39" s="61">
        <v>16</v>
      </c>
      <c r="H39" s="61">
        <v>8</v>
      </c>
      <c r="I39" s="61">
        <v>11</v>
      </c>
      <c r="J39" s="61">
        <v>25</v>
      </c>
      <c r="K39" s="61">
        <v>12</v>
      </c>
      <c r="L39" s="61">
        <v>8</v>
      </c>
      <c r="M39" s="61">
        <v>6</v>
      </c>
      <c r="N39" s="61">
        <v>4</v>
      </c>
      <c r="O39" s="61">
        <v>0</v>
      </c>
      <c r="P39" s="62">
        <v>64.31</v>
      </c>
    </row>
    <row r="40" spans="1:16" ht="14.55" customHeight="1" x14ac:dyDescent="0.25">
      <c r="A40" s="308"/>
      <c r="B40" s="307"/>
      <c r="C40" s="155" t="s">
        <v>31</v>
      </c>
      <c r="D40" s="61">
        <v>14</v>
      </c>
      <c r="E40" s="61">
        <v>14</v>
      </c>
      <c r="F40" s="62">
        <v>100</v>
      </c>
      <c r="G40" s="61">
        <v>7</v>
      </c>
      <c r="H40" s="61">
        <v>18</v>
      </c>
      <c r="I40" s="61">
        <v>15</v>
      </c>
      <c r="J40" s="61">
        <v>12</v>
      </c>
      <c r="K40" s="61">
        <v>4</v>
      </c>
      <c r="L40" s="61">
        <v>8</v>
      </c>
      <c r="M40" s="61">
        <v>5</v>
      </c>
      <c r="N40" s="61">
        <v>1</v>
      </c>
      <c r="O40" s="61">
        <v>0</v>
      </c>
      <c r="P40" s="62">
        <v>68.39</v>
      </c>
    </row>
    <row r="41" spans="1:16" ht="14.55" customHeight="1" x14ac:dyDescent="0.25">
      <c r="A41" s="308"/>
      <c r="B41" s="307"/>
      <c r="C41" s="63" t="s">
        <v>42</v>
      </c>
      <c r="D41" s="49">
        <v>32</v>
      </c>
      <c r="E41" s="49">
        <v>32</v>
      </c>
      <c r="F41" s="50">
        <v>100</v>
      </c>
      <c r="G41" s="49">
        <v>23</v>
      </c>
      <c r="H41" s="49">
        <v>26</v>
      </c>
      <c r="I41" s="49">
        <v>26</v>
      </c>
      <c r="J41" s="49">
        <v>37</v>
      </c>
      <c r="K41" s="49">
        <v>16</v>
      </c>
      <c r="L41" s="49">
        <v>16</v>
      </c>
      <c r="M41" s="49">
        <v>11</v>
      </c>
      <c r="N41" s="49">
        <v>5</v>
      </c>
      <c r="O41" s="49">
        <v>0</v>
      </c>
      <c r="P41" s="50">
        <v>66.09</v>
      </c>
    </row>
    <row r="42" spans="1:16" ht="14.55" customHeight="1" x14ac:dyDescent="0.25">
      <c r="A42" s="308">
        <v>12</v>
      </c>
      <c r="B42" s="307" t="s">
        <v>164</v>
      </c>
      <c r="C42" s="155" t="s">
        <v>30</v>
      </c>
      <c r="D42" s="61">
        <v>35</v>
      </c>
      <c r="E42" s="61">
        <v>34</v>
      </c>
      <c r="F42" s="62">
        <v>97.14</v>
      </c>
      <c r="G42" s="61">
        <v>21</v>
      </c>
      <c r="H42" s="61">
        <v>19</v>
      </c>
      <c r="I42" s="61">
        <v>15</v>
      </c>
      <c r="J42" s="61">
        <v>13</v>
      </c>
      <c r="K42" s="61">
        <v>24</v>
      </c>
      <c r="L42" s="61">
        <v>28</v>
      </c>
      <c r="M42" s="61">
        <v>32</v>
      </c>
      <c r="N42" s="61">
        <v>22</v>
      </c>
      <c r="O42" s="61">
        <v>1</v>
      </c>
      <c r="P42" s="62">
        <v>51.57</v>
      </c>
    </row>
    <row r="43" spans="1:16" ht="14.55" customHeight="1" x14ac:dyDescent="0.25">
      <c r="A43" s="308"/>
      <c r="B43" s="307"/>
      <c r="C43" s="155" t="s">
        <v>31</v>
      </c>
      <c r="D43" s="61">
        <v>28</v>
      </c>
      <c r="E43" s="61">
        <v>27</v>
      </c>
      <c r="F43" s="62">
        <v>96.43</v>
      </c>
      <c r="G43" s="61">
        <v>15</v>
      </c>
      <c r="H43" s="61">
        <v>8</v>
      </c>
      <c r="I43" s="61">
        <v>16</v>
      </c>
      <c r="J43" s="61">
        <v>22</v>
      </c>
      <c r="K43" s="61">
        <v>19</v>
      </c>
      <c r="L43" s="61">
        <v>22</v>
      </c>
      <c r="M43" s="61">
        <v>24</v>
      </c>
      <c r="N43" s="61">
        <v>13</v>
      </c>
      <c r="O43" s="61">
        <v>1</v>
      </c>
      <c r="P43" s="62">
        <v>52.23</v>
      </c>
    </row>
    <row r="44" spans="1:16" ht="14.55" customHeight="1" x14ac:dyDescent="0.25">
      <c r="A44" s="308"/>
      <c r="B44" s="307"/>
      <c r="C44" s="63" t="s">
        <v>42</v>
      </c>
      <c r="D44" s="49">
        <v>63</v>
      </c>
      <c r="E44" s="49">
        <v>61</v>
      </c>
      <c r="F44" s="50">
        <v>96.83</v>
      </c>
      <c r="G44" s="49">
        <v>36</v>
      </c>
      <c r="H44" s="49">
        <v>27</v>
      </c>
      <c r="I44" s="49">
        <v>31</v>
      </c>
      <c r="J44" s="49">
        <v>35</v>
      </c>
      <c r="K44" s="49">
        <v>43</v>
      </c>
      <c r="L44" s="49">
        <v>50</v>
      </c>
      <c r="M44" s="49">
        <v>56</v>
      </c>
      <c r="N44" s="49">
        <v>35</v>
      </c>
      <c r="O44" s="49">
        <v>2</v>
      </c>
      <c r="P44" s="50">
        <v>51.87</v>
      </c>
    </row>
    <row r="45" spans="1:16" ht="14.55" customHeight="1" x14ac:dyDescent="0.25">
      <c r="A45" s="308">
        <v>13</v>
      </c>
      <c r="B45" s="307" t="s">
        <v>165</v>
      </c>
      <c r="C45" s="155" t="s">
        <v>30</v>
      </c>
      <c r="D45" s="61">
        <v>43</v>
      </c>
      <c r="E45" s="61">
        <v>42</v>
      </c>
      <c r="F45" s="62">
        <v>97.67</v>
      </c>
      <c r="G45" s="61">
        <v>14</v>
      </c>
      <c r="H45" s="61">
        <v>14</v>
      </c>
      <c r="I45" s="61">
        <v>32</v>
      </c>
      <c r="J45" s="61">
        <v>34</v>
      </c>
      <c r="K45" s="61">
        <v>37</v>
      </c>
      <c r="L45" s="61">
        <v>42</v>
      </c>
      <c r="M45" s="61">
        <v>32</v>
      </c>
      <c r="N45" s="61">
        <v>9</v>
      </c>
      <c r="O45" s="61">
        <v>1</v>
      </c>
      <c r="P45" s="62">
        <v>53.43</v>
      </c>
    </row>
    <row r="46" spans="1:16" ht="14.55" customHeight="1" x14ac:dyDescent="0.25">
      <c r="A46" s="308"/>
      <c r="B46" s="307"/>
      <c r="C46" s="155" t="s">
        <v>31</v>
      </c>
      <c r="D46" s="61">
        <v>27</v>
      </c>
      <c r="E46" s="61">
        <v>26</v>
      </c>
      <c r="F46" s="62">
        <v>96.3</v>
      </c>
      <c r="G46" s="61">
        <v>9</v>
      </c>
      <c r="H46" s="61">
        <v>11</v>
      </c>
      <c r="I46" s="61">
        <v>21</v>
      </c>
      <c r="J46" s="61">
        <v>24</v>
      </c>
      <c r="K46" s="61">
        <v>19</v>
      </c>
      <c r="L46" s="61">
        <v>23</v>
      </c>
      <c r="M46" s="61">
        <v>20</v>
      </c>
      <c r="N46" s="61">
        <v>7</v>
      </c>
      <c r="O46" s="61">
        <v>1</v>
      </c>
      <c r="P46" s="62">
        <v>54.35</v>
      </c>
    </row>
    <row r="47" spans="1:16" ht="14.55" customHeight="1" x14ac:dyDescent="0.25">
      <c r="A47" s="308"/>
      <c r="B47" s="307"/>
      <c r="C47" s="63" t="s">
        <v>42</v>
      </c>
      <c r="D47" s="49">
        <v>70</v>
      </c>
      <c r="E47" s="49">
        <v>68</v>
      </c>
      <c r="F47" s="50">
        <v>97.14</v>
      </c>
      <c r="G47" s="49">
        <v>23</v>
      </c>
      <c r="H47" s="49">
        <v>25</v>
      </c>
      <c r="I47" s="49">
        <v>53</v>
      </c>
      <c r="J47" s="49">
        <v>58</v>
      </c>
      <c r="K47" s="49">
        <v>56</v>
      </c>
      <c r="L47" s="49">
        <v>65</v>
      </c>
      <c r="M47" s="49">
        <v>52</v>
      </c>
      <c r="N47" s="49">
        <v>16</v>
      </c>
      <c r="O47" s="49">
        <v>2</v>
      </c>
      <c r="P47" s="50">
        <v>53.79</v>
      </c>
    </row>
    <row r="48" spans="1:16" ht="14.55" customHeight="1" x14ac:dyDescent="0.25">
      <c r="A48" s="308">
        <v>14</v>
      </c>
      <c r="B48" s="307" t="s">
        <v>166</v>
      </c>
      <c r="C48" s="155" t="s">
        <v>30</v>
      </c>
      <c r="D48" s="61">
        <v>126</v>
      </c>
      <c r="E48" s="61">
        <v>126</v>
      </c>
      <c r="F48" s="62">
        <v>100</v>
      </c>
      <c r="G48" s="61">
        <v>66</v>
      </c>
      <c r="H48" s="61">
        <v>64</v>
      </c>
      <c r="I48" s="61">
        <v>77</v>
      </c>
      <c r="J48" s="61">
        <v>99</v>
      </c>
      <c r="K48" s="61">
        <v>91</v>
      </c>
      <c r="L48" s="61">
        <v>89</v>
      </c>
      <c r="M48" s="61">
        <v>91</v>
      </c>
      <c r="N48" s="61">
        <v>53</v>
      </c>
      <c r="O48" s="61">
        <v>0</v>
      </c>
      <c r="P48" s="62">
        <v>55.54</v>
      </c>
    </row>
    <row r="49" spans="1:16" ht="14.55" customHeight="1" x14ac:dyDescent="0.25">
      <c r="A49" s="308"/>
      <c r="B49" s="307"/>
      <c r="C49" s="155" t="s">
        <v>31</v>
      </c>
      <c r="D49" s="61">
        <v>122</v>
      </c>
      <c r="E49" s="61">
        <v>122</v>
      </c>
      <c r="F49" s="62">
        <v>100</v>
      </c>
      <c r="G49" s="61">
        <v>112</v>
      </c>
      <c r="H49" s="61">
        <v>86</v>
      </c>
      <c r="I49" s="61">
        <v>93</v>
      </c>
      <c r="J49" s="61">
        <v>85</v>
      </c>
      <c r="K49" s="61">
        <v>85</v>
      </c>
      <c r="L49" s="61">
        <v>64</v>
      </c>
      <c r="M49" s="61">
        <v>61</v>
      </c>
      <c r="N49" s="61">
        <v>24</v>
      </c>
      <c r="O49" s="61">
        <v>0</v>
      </c>
      <c r="P49" s="62">
        <v>64.73</v>
      </c>
    </row>
    <row r="50" spans="1:16" ht="14.55" customHeight="1" x14ac:dyDescent="0.25">
      <c r="A50" s="308"/>
      <c r="B50" s="307"/>
      <c r="C50" s="63" t="s">
        <v>42</v>
      </c>
      <c r="D50" s="49">
        <v>248</v>
      </c>
      <c r="E50" s="49">
        <v>248</v>
      </c>
      <c r="F50" s="50">
        <v>100</v>
      </c>
      <c r="G50" s="49">
        <v>178</v>
      </c>
      <c r="H50" s="49">
        <v>150</v>
      </c>
      <c r="I50" s="49">
        <v>170</v>
      </c>
      <c r="J50" s="49">
        <v>184</v>
      </c>
      <c r="K50" s="49">
        <v>176</v>
      </c>
      <c r="L50" s="49">
        <v>153</v>
      </c>
      <c r="M50" s="49">
        <v>152</v>
      </c>
      <c r="N50" s="49">
        <v>77</v>
      </c>
      <c r="O50" s="49">
        <v>0</v>
      </c>
      <c r="P50" s="50">
        <v>60.06</v>
      </c>
    </row>
    <row r="51" spans="1:16" ht="14.55" customHeight="1" x14ac:dyDescent="0.25">
      <c r="A51" s="308">
        <v>15</v>
      </c>
      <c r="B51" s="307" t="s">
        <v>167</v>
      </c>
      <c r="C51" s="155" t="s">
        <v>30</v>
      </c>
      <c r="D51" s="61">
        <v>129</v>
      </c>
      <c r="E51" s="61">
        <v>129</v>
      </c>
      <c r="F51" s="62">
        <v>100</v>
      </c>
      <c r="G51" s="61">
        <v>75</v>
      </c>
      <c r="H51" s="61">
        <v>84</v>
      </c>
      <c r="I51" s="61">
        <v>82</v>
      </c>
      <c r="J51" s="61">
        <v>99</v>
      </c>
      <c r="K51" s="61">
        <v>66</v>
      </c>
      <c r="L51" s="61">
        <v>99</v>
      </c>
      <c r="M51" s="61">
        <v>103</v>
      </c>
      <c r="N51" s="61">
        <v>37</v>
      </c>
      <c r="O51" s="61">
        <v>0</v>
      </c>
      <c r="P51" s="62">
        <v>57.73</v>
      </c>
    </row>
    <row r="52" spans="1:16" ht="14.55" customHeight="1" x14ac:dyDescent="0.25">
      <c r="A52" s="308"/>
      <c r="B52" s="307"/>
      <c r="C52" s="155" t="s">
        <v>31</v>
      </c>
      <c r="D52" s="61">
        <v>83</v>
      </c>
      <c r="E52" s="61">
        <v>83</v>
      </c>
      <c r="F52" s="62">
        <v>100</v>
      </c>
      <c r="G52" s="61">
        <v>65</v>
      </c>
      <c r="H52" s="61">
        <v>68</v>
      </c>
      <c r="I52" s="61">
        <v>59</v>
      </c>
      <c r="J52" s="61">
        <v>70</v>
      </c>
      <c r="K52" s="61">
        <v>52</v>
      </c>
      <c r="L52" s="61">
        <v>41</v>
      </c>
      <c r="M52" s="61">
        <v>42</v>
      </c>
      <c r="N52" s="61">
        <v>18</v>
      </c>
      <c r="O52" s="61">
        <v>0</v>
      </c>
      <c r="P52" s="62">
        <v>64.25</v>
      </c>
    </row>
    <row r="53" spans="1:16" ht="14.55" customHeight="1" x14ac:dyDescent="0.25">
      <c r="A53" s="308"/>
      <c r="B53" s="307"/>
      <c r="C53" s="63" t="s">
        <v>42</v>
      </c>
      <c r="D53" s="49">
        <v>212</v>
      </c>
      <c r="E53" s="49">
        <v>212</v>
      </c>
      <c r="F53" s="50">
        <v>100</v>
      </c>
      <c r="G53" s="49">
        <v>140</v>
      </c>
      <c r="H53" s="49">
        <v>152</v>
      </c>
      <c r="I53" s="49">
        <v>141</v>
      </c>
      <c r="J53" s="49">
        <v>169</v>
      </c>
      <c r="K53" s="49">
        <v>118</v>
      </c>
      <c r="L53" s="49">
        <v>140</v>
      </c>
      <c r="M53" s="49">
        <v>145</v>
      </c>
      <c r="N53" s="49">
        <v>55</v>
      </c>
      <c r="O53" s="49">
        <v>0</v>
      </c>
      <c r="P53" s="50">
        <v>60.28</v>
      </c>
    </row>
    <row r="54" spans="1:16" ht="14.55" customHeight="1" x14ac:dyDescent="0.25">
      <c r="A54" s="308">
        <v>16</v>
      </c>
      <c r="B54" s="307" t="s">
        <v>168</v>
      </c>
      <c r="C54" s="155" t="s">
        <v>30</v>
      </c>
      <c r="D54" s="61">
        <v>42</v>
      </c>
      <c r="E54" s="61">
        <v>42</v>
      </c>
      <c r="F54" s="62">
        <v>100</v>
      </c>
      <c r="G54" s="61">
        <v>27</v>
      </c>
      <c r="H54" s="61">
        <v>35</v>
      </c>
      <c r="I54" s="61">
        <v>33</v>
      </c>
      <c r="J54" s="61">
        <v>24</v>
      </c>
      <c r="K54" s="61">
        <v>24</v>
      </c>
      <c r="L54" s="61">
        <v>19</v>
      </c>
      <c r="M54" s="61">
        <v>36</v>
      </c>
      <c r="N54" s="61">
        <v>12</v>
      </c>
      <c r="O54" s="61">
        <v>0</v>
      </c>
      <c r="P54" s="62">
        <v>60.48</v>
      </c>
    </row>
    <row r="55" spans="1:16" ht="14.55" customHeight="1" x14ac:dyDescent="0.25">
      <c r="A55" s="308"/>
      <c r="B55" s="307"/>
      <c r="C55" s="155" t="s">
        <v>31</v>
      </c>
      <c r="D55" s="61">
        <v>17</v>
      </c>
      <c r="E55" s="61">
        <v>17</v>
      </c>
      <c r="F55" s="62">
        <v>100</v>
      </c>
      <c r="G55" s="61">
        <v>4</v>
      </c>
      <c r="H55" s="61">
        <v>13</v>
      </c>
      <c r="I55" s="61">
        <v>18</v>
      </c>
      <c r="J55" s="61">
        <v>10</v>
      </c>
      <c r="K55" s="61">
        <v>10</v>
      </c>
      <c r="L55" s="61">
        <v>14</v>
      </c>
      <c r="M55" s="61">
        <v>13</v>
      </c>
      <c r="N55" s="61">
        <v>3</v>
      </c>
      <c r="O55" s="61">
        <v>0</v>
      </c>
      <c r="P55" s="62">
        <v>57.65</v>
      </c>
    </row>
    <row r="56" spans="1:16" ht="14.55" customHeight="1" x14ac:dyDescent="0.25">
      <c r="A56" s="308"/>
      <c r="B56" s="307"/>
      <c r="C56" s="63" t="s">
        <v>42</v>
      </c>
      <c r="D56" s="49">
        <v>59</v>
      </c>
      <c r="E56" s="49">
        <v>59</v>
      </c>
      <c r="F56" s="50">
        <v>100</v>
      </c>
      <c r="G56" s="49">
        <v>31</v>
      </c>
      <c r="H56" s="49">
        <v>48</v>
      </c>
      <c r="I56" s="49">
        <v>51</v>
      </c>
      <c r="J56" s="49">
        <v>34</v>
      </c>
      <c r="K56" s="49">
        <v>34</v>
      </c>
      <c r="L56" s="49">
        <v>33</v>
      </c>
      <c r="M56" s="49">
        <v>49</v>
      </c>
      <c r="N56" s="49">
        <v>15</v>
      </c>
      <c r="O56" s="49">
        <v>0</v>
      </c>
      <c r="P56" s="50">
        <v>59.66</v>
      </c>
    </row>
    <row r="57" spans="1:16" ht="14.55" customHeight="1" x14ac:dyDescent="0.25">
      <c r="A57" s="308">
        <v>17</v>
      </c>
      <c r="B57" s="307" t="s">
        <v>169</v>
      </c>
      <c r="C57" s="155" t="s">
        <v>30</v>
      </c>
      <c r="D57" s="61">
        <v>29</v>
      </c>
      <c r="E57" s="61">
        <v>29</v>
      </c>
      <c r="F57" s="62">
        <v>100</v>
      </c>
      <c r="G57" s="61">
        <v>10</v>
      </c>
      <c r="H57" s="61">
        <v>14</v>
      </c>
      <c r="I57" s="61">
        <v>18</v>
      </c>
      <c r="J57" s="61">
        <v>22</v>
      </c>
      <c r="K57" s="61">
        <v>23</v>
      </c>
      <c r="L57" s="61">
        <v>24</v>
      </c>
      <c r="M57" s="61">
        <v>26</v>
      </c>
      <c r="N57" s="61">
        <v>8</v>
      </c>
      <c r="O57" s="61">
        <v>0</v>
      </c>
      <c r="P57" s="62">
        <v>53.45</v>
      </c>
    </row>
    <row r="58" spans="1:16" ht="14.55" customHeight="1" x14ac:dyDescent="0.25">
      <c r="A58" s="308"/>
      <c r="B58" s="307"/>
      <c r="C58" s="155" t="s">
        <v>31</v>
      </c>
      <c r="D58" s="61">
        <v>16</v>
      </c>
      <c r="E58" s="61">
        <v>16</v>
      </c>
      <c r="F58" s="62">
        <v>100</v>
      </c>
      <c r="G58" s="61">
        <v>7</v>
      </c>
      <c r="H58" s="61">
        <v>15</v>
      </c>
      <c r="I58" s="61">
        <v>14</v>
      </c>
      <c r="J58" s="61">
        <v>14</v>
      </c>
      <c r="K58" s="61">
        <v>8</v>
      </c>
      <c r="L58" s="61">
        <v>6</v>
      </c>
      <c r="M58" s="61">
        <v>12</v>
      </c>
      <c r="N58" s="61">
        <v>4</v>
      </c>
      <c r="O58" s="61">
        <v>0</v>
      </c>
      <c r="P58" s="62">
        <v>61.41</v>
      </c>
    </row>
    <row r="59" spans="1:16" ht="14.55" customHeight="1" x14ac:dyDescent="0.25">
      <c r="A59" s="308"/>
      <c r="B59" s="307"/>
      <c r="C59" s="63" t="s">
        <v>42</v>
      </c>
      <c r="D59" s="49">
        <v>45</v>
      </c>
      <c r="E59" s="49">
        <v>45</v>
      </c>
      <c r="F59" s="50">
        <v>100</v>
      </c>
      <c r="G59" s="49">
        <v>17</v>
      </c>
      <c r="H59" s="49">
        <v>29</v>
      </c>
      <c r="I59" s="49">
        <v>32</v>
      </c>
      <c r="J59" s="49">
        <v>36</v>
      </c>
      <c r="K59" s="49">
        <v>31</v>
      </c>
      <c r="L59" s="49">
        <v>30</v>
      </c>
      <c r="M59" s="49">
        <v>38</v>
      </c>
      <c r="N59" s="49">
        <v>12</v>
      </c>
      <c r="O59" s="49">
        <v>0</v>
      </c>
      <c r="P59" s="50">
        <v>56.28</v>
      </c>
    </row>
    <row r="60" spans="1:16" ht="14.55" customHeight="1" x14ac:dyDescent="0.25">
      <c r="A60" s="308">
        <v>18</v>
      </c>
      <c r="B60" s="307" t="s">
        <v>170</v>
      </c>
      <c r="C60" s="155" t="s">
        <v>30</v>
      </c>
      <c r="D60" s="61">
        <v>37</v>
      </c>
      <c r="E60" s="61">
        <v>35</v>
      </c>
      <c r="F60" s="62">
        <v>94.59</v>
      </c>
      <c r="G60" s="61">
        <v>11</v>
      </c>
      <c r="H60" s="61">
        <v>7</v>
      </c>
      <c r="I60" s="61">
        <v>18</v>
      </c>
      <c r="J60" s="61">
        <v>15</v>
      </c>
      <c r="K60" s="61">
        <v>29</v>
      </c>
      <c r="L60" s="61">
        <v>36</v>
      </c>
      <c r="M60" s="61">
        <v>39</v>
      </c>
      <c r="N60" s="61">
        <v>28</v>
      </c>
      <c r="O60" s="61">
        <v>2</v>
      </c>
      <c r="P60" s="62">
        <v>43.92</v>
      </c>
    </row>
    <row r="61" spans="1:16" ht="14.55" customHeight="1" x14ac:dyDescent="0.25">
      <c r="A61" s="308"/>
      <c r="B61" s="307"/>
      <c r="C61" s="155" t="s">
        <v>31</v>
      </c>
      <c r="D61" s="61">
        <v>37</v>
      </c>
      <c r="E61" s="61">
        <v>33</v>
      </c>
      <c r="F61" s="62">
        <v>89.19</v>
      </c>
      <c r="G61" s="61">
        <v>10</v>
      </c>
      <c r="H61" s="61">
        <v>16</v>
      </c>
      <c r="I61" s="61">
        <v>22</v>
      </c>
      <c r="J61" s="61">
        <v>19</v>
      </c>
      <c r="K61" s="61">
        <v>25</v>
      </c>
      <c r="L61" s="61">
        <v>31</v>
      </c>
      <c r="M61" s="61">
        <v>30</v>
      </c>
      <c r="N61" s="61">
        <v>28</v>
      </c>
      <c r="O61" s="61">
        <v>4</v>
      </c>
      <c r="P61" s="62">
        <v>47.3</v>
      </c>
    </row>
    <row r="62" spans="1:16" ht="14.55" customHeight="1" x14ac:dyDescent="0.25">
      <c r="A62" s="308"/>
      <c r="B62" s="307"/>
      <c r="C62" s="63" t="s">
        <v>42</v>
      </c>
      <c r="D62" s="49">
        <v>74</v>
      </c>
      <c r="E62" s="49">
        <v>68</v>
      </c>
      <c r="F62" s="50">
        <v>91.89</v>
      </c>
      <c r="G62" s="49">
        <v>21</v>
      </c>
      <c r="H62" s="49">
        <v>23</v>
      </c>
      <c r="I62" s="49">
        <v>40</v>
      </c>
      <c r="J62" s="49">
        <v>34</v>
      </c>
      <c r="K62" s="49">
        <v>54</v>
      </c>
      <c r="L62" s="49">
        <v>67</v>
      </c>
      <c r="M62" s="49">
        <v>69</v>
      </c>
      <c r="N62" s="49">
        <v>56</v>
      </c>
      <c r="O62" s="49">
        <v>6</v>
      </c>
      <c r="P62" s="50">
        <v>45.61</v>
      </c>
    </row>
    <row r="63" spans="1:16" ht="14.55" customHeight="1" x14ac:dyDescent="0.25">
      <c r="A63" s="308">
        <v>19</v>
      </c>
      <c r="B63" s="307" t="s">
        <v>171</v>
      </c>
      <c r="C63" s="155" t="s">
        <v>30</v>
      </c>
      <c r="D63" s="61">
        <v>74</v>
      </c>
      <c r="E63" s="61">
        <v>64</v>
      </c>
      <c r="F63" s="62">
        <v>86.49</v>
      </c>
      <c r="G63" s="61">
        <v>23</v>
      </c>
      <c r="H63" s="61">
        <v>29</v>
      </c>
      <c r="I63" s="61">
        <v>40</v>
      </c>
      <c r="J63" s="61">
        <v>34</v>
      </c>
      <c r="K63" s="61">
        <v>30</v>
      </c>
      <c r="L63" s="61">
        <v>42</v>
      </c>
      <c r="M63" s="61">
        <v>75</v>
      </c>
      <c r="N63" s="61">
        <v>81</v>
      </c>
      <c r="O63" s="61">
        <v>16</v>
      </c>
      <c r="P63" s="62">
        <v>43.04</v>
      </c>
    </row>
    <row r="64" spans="1:16" ht="14.55" customHeight="1" x14ac:dyDescent="0.25">
      <c r="A64" s="308"/>
      <c r="B64" s="307"/>
      <c r="C64" s="155" t="s">
        <v>31</v>
      </c>
      <c r="D64" s="61">
        <v>46</v>
      </c>
      <c r="E64" s="61">
        <v>41</v>
      </c>
      <c r="F64" s="62">
        <v>89.13</v>
      </c>
      <c r="G64" s="61">
        <v>32</v>
      </c>
      <c r="H64" s="61">
        <v>37</v>
      </c>
      <c r="I64" s="61">
        <v>25</v>
      </c>
      <c r="J64" s="61">
        <v>22</v>
      </c>
      <c r="K64" s="61">
        <v>21</v>
      </c>
      <c r="L64" s="61">
        <v>26</v>
      </c>
      <c r="M64" s="61">
        <v>34</v>
      </c>
      <c r="N64" s="61">
        <v>27</v>
      </c>
      <c r="O64" s="61">
        <v>6</v>
      </c>
      <c r="P64" s="62">
        <v>56.09</v>
      </c>
    </row>
    <row r="65" spans="1:16" ht="14.55" customHeight="1" x14ac:dyDescent="0.25">
      <c r="A65" s="308"/>
      <c r="B65" s="307"/>
      <c r="C65" s="63" t="s">
        <v>42</v>
      </c>
      <c r="D65" s="49">
        <v>120</v>
      </c>
      <c r="E65" s="49">
        <v>105</v>
      </c>
      <c r="F65" s="50">
        <v>87.5</v>
      </c>
      <c r="G65" s="49">
        <v>55</v>
      </c>
      <c r="H65" s="49">
        <v>66</v>
      </c>
      <c r="I65" s="49">
        <v>65</v>
      </c>
      <c r="J65" s="49">
        <v>56</v>
      </c>
      <c r="K65" s="49">
        <v>51</v>
      </c>
      <c r="L65" s="49">
        <v>68</v>
      </c>
      <c r="M65" s="49">
        <v>109</v>
      </c>
      <c r="N65" s="49">
        <v>108</v>
      </c>
      <c r="O65" s="49">
        <v>22</v>
      </c>
      <c r="P65" s="50">
        <v>48.04</v>
      </c>
    </row>
    <row r="66" spans="1:16" ht="14.55" customHeight="1" x14ac:dyDescent="0.25">
      <c r="A66" s="308">
        <v>20</v>
      </c>
      <c r="B66" s="307" t="s">
        <v>172</v>
      </c>
      <c r="C66" s="155" t="s">
        <v>30</v>
      </c>
      <c r="D66" s="61">
        <v>77</v>
      </c>
      <c r="E66" s="61">
        <v>72</v>
      </c>
      <c r="F66" s="62">
        <v>93.51</v>
      </c>
      <c r="G66" s="61">
        <v>26</v>
      </c>
      <c r="H66" s="61">
        <v>47</v>
      </c>
      <c r="I66" s="61">
        <v>66</v>
      </c>
      <c r="J66" s="61">
        <v>56</v>
      </c>
      <c r="K66" s="61">
        <v>58</v>
      </c>
      <c r="L66" s="61">
        <v>57</v>
      </c>
      <c r="M66" s="61">
        <v>37</v>
      </c>
      <c r="N66" s="61">
        <v>32</v>
      </c>
      <c r="O66" s="61">
        <v>6</v>
      </c>
      <c r="P66" s="62">
        <v>55.91</v>
      </c>
    </row>
    <row r="67" spans="1:16" ht="14.55" customHeight="1" x14ac:dyDescent="0.25">
      <c r="A67" s="308"/>
      <c r="B67" s="307"/>
      <c r="C67" s="155" t="s">
        <v>31</v>
      </c>
      <c r="D67" s="61">
        <v>52</v>
      </c>
      <c r="E67" s="61">
        <v>51</v>
      </c>
      <c r="F67" s="62">
        <v>98.08</v>
      </c>
      <c r="G67" s="61">
        <v>43</v>
      </c>
      <c r="H67" s="61">
        <v>48</v>
      </c>
      <c r="I67" s="61">
        <v>47</v>
      </c>
      <c r="J67" s="61">
        <v>31</v>
      </c>
      <c r="K67" s="61">
        <v>23</v>
      </c>
      <c r="L67" s="61">
        <v>29</v>
      </c>
      <c r="M67" s="61">
        <v>29</v>
      </c>
      <c r="N67" s="61">
        <v>9</v>
      </c>
      <c r="O67" s="61">
        <v>1</v>
      </c>
      <c r="P67" s="62">
        <v>65.53</v>
      </c>
    </row>
    <row r="68" spans="1:16" ht="14.55" customHeight="1" x14ac:dyDescent="0.25">
      <c r="A68" s="308"/>
      <c r="B68" s="307"/>
      <c r="C68" s="63" t="s">
        <v>42</v>
      </c>
      <c r="D68" s="49">
        <v>129</v>
      </c>
      <c r="E68" s="49">
        <v>123</v>
      </c>
      <c r="F68" s="50">
        <v>95.35</v>
      </c>
      <c r="G68" s="49">
        <v>69</v>
      </c>
      <c r="H68" s="49">
        <v>95</v>
      </c>
      <c r="I68" s="49">
        <v>113</v>
      </c>
      <c r="J68" s="49">
        <v>87</v>
      </c>
      <c r="K68" s="49">
        <v>81</v>
      </c>
      <c r="L68" s="49">
        <v>86</v>
      </c>
      <c r="M68" s="49">
        <v>66</v>
      </c>
      <c r="N68" s="49">
        <v>41</v>
      </c>
      <c r="O68" s="49">
        <v>7</v>
      </c>
      <c r="P68" s="50">
        <v>59.79</v>
      </c>
    </row>
    <row r="69" spans="1:16" ht="14.55" customHeight="1" x14ac:dyDescent="0.25">
      <c r="A69" s="308">
        <v>21</v>
      </c>
      <c r="B69" s="307" t="s">
        <v>173</v>
      </c>
      <c r="C69" s="155" t="s">
        <v>30</v>
      </c>
      <c r="D69" s="61">
        <v>31</v>
      </c>
      <c r="E69" s="61">
        <v>29</v>
      </c>
      <c r="F69" s="62">
        <v>93.55</v>
      </c>
      <c r="G69" s="61">
        <v>18</v>
      </c>
      <c r="H69" s="61">
        <v>25</v>
      </c>
      <c r="I69" s="61">
        <v>20</v>
      </c>
      <c r="J69" s="61">
        <v>21</v>
      </c>
      <c r="K69" s="61">
        <v>22</v>
      </c>
      <c r="L69" s="61">
        <v>14</v>
      </c>
      <c r="M69" s="61">
        <v>21</v>
      </c>
      <c r="N69" s="61">
        <v>11</v>
      </c>
      <c r="O69" s="61">
        <v>3</v>
      </c>
      <c r="P69" s="62">
        <v>58.63</v>
      </c>
    </row>
    <row r="70" spans="1:16" ht="14.55" customHeight="1" x14ac:dyDescent="0.25">
      <c r="A70" s="308"/>
      <c r="B70" s="307"/>
      <c r="C70" s="155" t="s">
        <v>31</v>
      </c>
      <c r="D70" s="61">
        <v>26</v>
      </c>
      <c r="E70" s="61">
        <v>26</v>
      </c>
      <c r="F70" s="62">
        <v>100</v>
      </c>
      <c r="G70" s="61">
        <v>29</v>
      </c>
      <c r="H70" s="61">
        <v>25</v>
      </c>
      <c r="I70" s="61">
        <v>12</v>
      </c>
      <c r="J70" s="61">
        <v>13</v>
      </c>
      <c r="K70" s="61">
        <v>10</v>
      </c>
      <c r="L70" s="61">
        <v>12</v>
      </c>
      <c r="M70" s="61">
        <v>18</v>
      </c>
      <c r="N70" s="61">
        <v>11</v>
      </c>
      <c r="O70" s="61">
        <v>0</v>
      </c>
      <c r="P70" s="62">
        <v>64.13</v>
      </c>
    </row>
    <row r="71" spans="1:16" ht="14.55" customHeight="1" x14ac:dyDescent="0.25">
      <c r="A71" s="308"/>
      <c r="B71" s="307"/>
      <c r="C71" s="63" t="s">
        <v>42</v>
      </c>
      <c r="D71" s="49">
        <v>57</v>
      </c>
      <c r="E71" s="49">
        <v>55</v>
      </c>
      <c r="F71" s="50">
        <v>96.49</v>
      </c>
      <c r="G71" s="49">
        <v>47</v>
      </c>
      <c r="H71" s="49">
        <v>50</v>
      </c>
      <c r="I71" s="49">
        <v>32</v>
      </c>
      <c r="J71" s="49">
        <v>34</v>
      </c>
      <c r="K71" s="49">
        <v>32</v>
      </c>
      <c r="L71" s="49">
        <v>26</v>
      </c>
      <c r="M71" s="49">
        <v>39</v>
      </c>
      <c r="N71" s="49">
        <v>22</v>
      </c>
      <c r="O71" s="49">
        <v>3</v>
      </c>
      <c r="P71" s="50">
        <v>61.14</v>
      </c>
    </row>
    <row r="72" spans="1:16" ht="14.55" customHeight="1" x14ac:dyDescent="0.25">
      <c r="A72" s="308">
        <v>22</v>
      </c>
      <c r="B72" s="307" t="s">
        <v>174</v>
      </c>
      <c r="C72" s="155" t="s">
        <v>30</v>
      </c>
      <c r="D72" s="61">
        <v>28</v>
      </c>
      <c r="E72" s="61">
        <v>28</v>
      </c>
      <c r="F72" s="62">
        <v>100</v>
      </c>
      <c r="G72" s="61">
        <v>14</v>
      </c>
      <c r="H72" s="61">
        <v>29</v>
      </c>
      <c r="I72" s="61">
        <v>22</v>
      </c>
      <c r="J72" s="61">
        <v>17</v>
      </c>
      <c r="K72" s="61">
        <v>29</v>
      </c>
      <c r="L72" s="61">
        <v>17</v>
      </c>
      <c r="M72" s="61">
        <v>12</v>
      </c>
      <c r="N72" s="61">
        <v>0</v>
      </c>
      <c r="O72" s="61">
        <v>0</v>
      </c>
      <c r="P72" s="62">
        <v>64.55</v>
      </c>
    </row>
    <row r="73" spans="1:16" ht="14.55" customHeight="1" x14ac:dyDescent="0.25">
      <c r="A73" s="308"/>
      <c r="B73" s="307"/>
      <c r="C73" s="155" t="s">
        <v>31</v>
      </c>
      <c r="D73" s="61">
        <v>20</v>
      </c>
      <c r="E73" s="61">
        <v>20</v>
      </c>
      <c r="F73" s="62">
        <v>100</v>
      </c>
      <c r="G73" s="61">
        <v>27</v>
      </c>
      <c r="H73" s="61">
        <v>18</v>
      </c>
      <c r="I73" s="61">
        <v>17</v>
      </c>
      <c r="J73" s="61">
        <v>16</v>
      </c>
      <c r="K73" s="61">
        <v>12</v>
      </c>
      <c r="L73" s="61">
        <v>3</v>
      </c>
      <c r="M73" s="61">
        <v>5</v>
      </c>
      <c r="N73" s="61">
        <v>2</v>
      </c>
      <c r="O73" s="61">
        <v>0</v>
      </c>
      <c r="P73" s="62">
        <v>74.13</v>
      </c>
    </row>
    <row r="74" spans="1:16" ht="14.55" customHeight="1" x14ac:dyDescent="0.25">
      <c r="A74" s="308"/>
      <c r="B74" s="307"/>
      <c r="C74" s="63" t="s">
        <v>42</v>
      </c>
      <c r="D74" s="49">
        <v>48</v>
      </c>
      <c r="E74" s="49">
        <v>48</v>
      </c>
      <c r="F74" s="50">
        <v>100</v>
      </c>
      <c r="G74" s="49">
        <v>41</v>
      </c>
      <c r="H74" s="49">
        <v>47</v>
      </c>
      <c r="I74" s="49">
        <v>39</v>
      </c>
      <c r="J74" s="49">
        <v>33</v>
      </c>
      <c r="K74" s="49">
        <v>41</v>
      </c>
      <c r="L74" s="49">
        <v>20</v>
      </c>
      <c r="M74" s="49">
        <v>17</v>
      </c>
      <c r="N74" s="49">
        <v>2</v>
      </c>
      <c r="O74" s="49">
        <v>0</v>
      </c>
      <c r="P74" s="50">
        <v>68.540000000000006</v>
      </c>
    </row>
    <row r="75" spans="1:16" ht="14.55" customHeight="1" x14ac:dyDescent="0.25">
      <c r="A75" s="308">
        <v>23</v>
      </c>
      <c r="B75" s="307" t="s">
        <v>175</v>
      </c>
      <c r="C75" s="155" t="s">
        <v>30</v>
      </c>
      <c r="D75" s="61">
        <v>91</v>
      </c>
      <c r="E75" s="61">
        <v>85</v>
      </c>
      <c r="F75" s="62">
        <v>93.41</v>
      </c>
      <c r="G75" s="61">
        <v>48</v>
      </c>
      <c r="H75" s="61">
        <v>48</v>
      </c>
      <c r="I75" s="61">
        <v>45</v>
      </c>
      <c r="J75" s="61">
        <v>59</v>
      </c>
      <c r="K75" s="61">
        <v>70</v>
      </c>
      <c r="L75" s="61">
        <v>59</v>
      </c>
      <c r="M75" s="61">
        <v>63</v>
      </c>
      <c r="N75" s="61">
        <v>55</v>
      </c>
      <c r="O75" s="61">
        <v>8</v>
      </c>
      <c r="P75" s="62">
        <v>52.83</v>
      </c>
    </row>
    <row r="76" spans="1:16" ht="14.55" customHeight="1" x14ac:dyDescent="0.25">
      <c r="A76" s="308"/>
      <c r="B76" s="307"/>
      <c r="C76" s="155" t="s">
        <v>31</v>
      </c>
      <c r="D76" s="61">
        <v>79</v>
      </c>
      <c r="E76" s="61">
        <v>75</v>
      </c>
      <c r="F76" s="62">
        <v>94.94</v>
      </c>
      <c r="G76" s="61">
        <v>26</v>
      </c>
      <c r="H76" s="61">
        <v>41</v>
      </c>
      <c r="I76" s="61">
        <v>50</v>
      </c>
      <c r="J76" s="61">
        <v>77</v>
      </c>
      <c r="K76" s="61">
        <v>56</v>
      </c>
      <c r="L76" s="61">
        <v>70</v>
      </c>
      <c r="M76" s="61">
        <v>47</v>
      </c>
      <c r="N76" s="61">
        <v>24</v>
      </c>
      <c r="O76" s="61">
        <v>4</v>
      </c>
      <c r="P76" s="62">
        <v>54.81</v>
      </c>
    </row>
    <row r="77" spans="1:16" ht="14.55" customHeight="1" x14ac:dyDescent="0.25">
      <c r="A77" s="308"/>
      <c r="B77" s="307"/>
      <c r="C77" s="63" t="s">
        <v>42</v>
      </c>
      <c r="D77" s="49">
        <v>170</v>
      </c>
      <c r="E77" s="49">
        <v>160</v>
      </c>
      <c r="F77" s="50">
        <v>94.12</v>
      </c>
      <c r="G77" s="49">
        <v>74</v>
      </c>
      <c r="H77" s="49">
        <v>89</v>
      </c>
      <c r="I77" s="49">
        <v>95</v>
      </c>
      <c r="J77" s="49">
        <v>136</v>
      </c>
      <c r="K77" s="49">
        <v>126</v>
      </c>
      <c r="L77" s="49">
        <v>129</v>
      </c>
      <c r="M77" s="49">
        <v>110</v>
      </c>
      <c r="N77" s="49">
        <v>79</v>
      </c>
      <c r="O77" s="49">
        <v>12</v>
      </c>
      <c r="P77" s="50">
        <v>53.75</v>
      </c>
    </row>
    <row r="78" spans="1:16" ht="14.55" customHeight="1" x14ac:dyDescent="0.25">
      <c r="A78" s="308">
        <v>24</v>
      </c>
      <c r="B78" s="307" t="s">
        <v>176</v>
      </c>
      <c r="C78" s="155" t="s">
        <v>30</v>
      </c>
      <c r="D78" s="61">
        <v>50</v>
      </c>
      <c r="E78" s="61">
        <v>49</v>
      </c>
      <c r="F78" s="62">
        <v>98</v>
      </c>
      <c r="G78" s="61">
        <v>42</v>
      </c>
      <c r="H78" s="61">
        <v>34</v>
      </c>
      <c r="I78" s="61">
        <v>35</v>
      </c>
      <c r="J78" s="61">
        <v>31</v>
      </c>
      <c r="K78" s="61">
        <v>39</v>
      </c>
      <c r="L78" s="61">
        <v>37</v>
      </c>
      <c r="M78" s="61">
        <v>22</v>
      </c>
      <c r="N78" s="61">
        <v>9</v>
      </c>
      <c r="O78" s="61">
        <v>1</v>
      </c>
      <c r="P78" s="62">
        <v>62.95</v>
      </c>
    </row>
    <row r="79" spans="1:16" ht="14.55" customHeight="1" x14ac:dyDescent="0.25">
      <c r="A79" s="308"/>
      <c r="B79" s="307"/>
      <c r="C79" s="155" t="s">
        <v>31</v>
      </c>
      <c r="D79" s="61">
        <v>16</v>
      </c>
      <c r="E79" s="61">
        <v>16</v>
      </c>
      <c r="F79" s="62">
        <v>100</v>
      </c>
      <c r="G79" s="61">
        <v>19</v>
      </c>
      <c r="H79" s="61">
        <v>13</v>
      </c>
      <c r="I79" s="61">
        <v>10</v>
      </c>
      <c r="J79" s="61">
        <v>14</v>
      </c>
      <c r="K79" s="61">
        <v>6</v>
      </c>
      <c r="L79" s="61">
        <v>8</v>
      </c>
      <c r="M79" s="61">
        <v>5</v>
      </c>
      <c r="N79" s="61">
        <v>5</v>
      </c>
      <c r="O79" s="61">
        <v>0</v>
      </c>
      <c r="P79" s="62">
        <v>68.13</v>
      </c>
    </row>
    <row r="80" spans="1:16" ht="14.55" customHeight="1" x14ac:dyDescent="0.25">
      <c r="A80" s="308"/>
      <c r="B80" s="307"/>
      <c r="C80" s="63" t="s">
        <v>42</v>
      </c>
      <c r="D80" s="49">
        <v>66</v>
      </c>
      <c r="E80" s="49">
        <v>65</v>
      </c>
      <c r="F80" s="50">
        <v>98.48</v>
      </c>
      <c r="G80" s="49">
        <v>61</v>
      </c>
      <c r="H80" s="49">
        <v>47</v>
      </c>
      <c r="I80" s="49">
        <v>45</v>
      </c>
      <c r="J80" s="49">
        <v>45</v>
      </c>
      <c r="K80" s="49">
        <v>45</v>
      </c>
      <c r="L80" s="49">
        <v>45</v>
      </c>
      <c r="M80" s="49">
        <v>27</v>
      </c>
      <c r="N80" s="49">
        <v>14</v>
      </c>
      <c r="O80" s="49">
        <v>1</v>
      </c>
      <c r="P80" s="50">
        <v>64.2</v>
      </c>
    </row>
    <row r="81" spans="1:16" ht="14.55" customHeight="1" x14ac:dyDescent="0.25">
      <c r="A81" s="308">
        <v>25</v>
      </c>
      <c r="B81" s="307" t="s">
        <v>177</v>
      </c>
      <c r="C81" s="155" t="s">
        <v>30</v>
      </c>
      <c r="D81" s="61">
        <v>14</v>
      </c>
      <c r="E81" s="61">
        <v>14</v>
      </c>
      <c r="F81" s="62">
        <v>100</v>
      </c>
      <c r="G81" s="61">
        <v>10</v>
      </c>
      <c r="H81" s="61">
        <v>7</v>
      </c>
      <c r="I81" s="61">
        <v>15</v>
      </c>
      <c r="J81" s="61">
        <v>12</v>
      </c>
      <c r="K81" s="61">
        <v>9</v>
      </c>
      <c r="L81" s="61">
        <v>8</v>
      </c>
      <c r="M81" s="61">
        <v>7</v>
      </c>
      <c r="N81" s="61">
        <v>2</v>
      </c>
      <c r="O81" s="61">
        <v>0</v>
      </c>
      <c r="P81" s="62">
        <v>63.39</v>
      </c>
    </row>
    <row r="82" spans="1:16" ht="14.55" customHeight="1" x14ac:dyDescent="0.25">
      <c r="A82" s="308"/>
      <c r="B82" s="307"/>
      <c r="C82" s="155" t="s">
        <v>31</v>
      </c>
      <c r="D82" s="61">
        <v>9</v>
      </c>
      <c r="E82" s="61">
        <v>9</v>
      </c>
      <c r="F82" s="62">
        <v>100</v>
      </c>
      <c r="G82" s="61">
        <v>14</v>
      </c>
      <c r="H82" s="61">
        <v>18</v>
      </c>
      <c r="I82" s="61">
        <v>3</v>
      </c>
      <c r="J82" s="61">
        <v>7</v>
      </c>
      <c r="K82" s="61">
        <v>1</v>
      </c>
      <c r="L82" s="61">
        <v>1</v>
      </c>
      <c r="M82" s="61">
        <v>1</v>
      </c>
      <c r="N82" s="61">
        <v>0</v>
      </c>
      <c r="O82" s="61">
        <v>0</v>
      </c>
      <c r="P82" s="62">
        <v>83.33</v>
      </c>
    </row>
    <row r="83" spans="1:16" ht="14.55" customHeight="1" x14ac:dyDescent="0.25">
      <c r="A83" s="308"/>
      <c r="B83" s="307"/>
      <c r="C83" s="63" t="s">
        <v>42</v>
      </c>
      <c r="D83" s="49">
        <v>23</v>
      </c>
      <c r="E83" s="49">
        <v>23</v>
      </c>
      <c r="F83" s="50">
        <v>100</v>
      </c>
      <c r="G83" s="49">
        <v>24</v>
      </c>
      <c r="H83" s="49">
        <v>25</v>
      </c>
      <c r="I83" s="49">
        <v>18</v>
      </c>
      <c r="J83" s="49">
        <v>19</v>
      </c>
      <c r="K83" s="49">
        <v>10</v>
      </c>
      <c r="L83" s="49">
        <v>9</v>
      </c>
      <c r="M83" s="49">
        <v>8</v>
      </c>
      <c r="N83" s="49">
        <v>2</v>
      </c>
      <c r="O83" s="49">
        <v>0</v>
      </c>
      <c r="P83" s="50">
        <v>71.2</v>
      </c>
    </row>
    <row r="84" spans="1:16" ht="14.55" customHeight="1" x14ac:dyDescent="0.25">
      <c r="A84" s="308">
        <v>26</v>
      </c>
      <c r="B84" s="307" t="s">
        <v>178</v>
      </c>
      <c r="C84" s="155" t="s">
        <v>30</v>
      </c>
      <c r="D84" s="61">
        <v>29</v>
      </c>
      <c r="E84" s="61">
        <v>29</v>
      </c>
      <c r="F84" s="62">
        <v>100</v>
      </c>
      <c r="G84" s="61">
        <v>6</v>
      </c>
      <c r="H84" s="61">
        <v>9</v>
      </c>
      <c r="I84" s="61">
        <v>17</v>
      </c>
      <c r="J84" s="61">
        <v>14</v>
      </c>
      <c r="K84" s="61">
        <v>24</v>
      </c>
      <c r="L84" s="61">
        <v>18</v>
      </c>
      <c r="M84" s="61">
        <v>34</v>
      </c>
      <c r="N84" s="61">
        <v>23</v>
      </c>
      <c r="O84" s="61">
        <v>0</v>
      </c>
      <c r="P84" s="62">
        <v>45.17</v>
      </c>
    </row>
    <row r="85" spans="1:16" ht="14.55" customHeight="1" x14ac:dyDescent="0.25">
      <c r="A85" s="308"/>
      <c r="B85" s="307"/>
      <c r="C85" s="155" t="s">
        <v>31</v>
      </c>
      <c r="D85" s="61">
        <v>8</v>
      </c>
      <c r="E85" s="61">
        <v>7</v>
      </c>
      <c r="F85" s="62">
        <v>87.5</v>
      </c>
      <c r="G85" s="61">
        <v>6</v>
      </c>
      <c r="H85" s="61">
        <v>3</v>
      </c>
      <c r="I85" s="61">
        <v>3</v>
      </c>
      <c r="J85" s="61">
        <v>3</v>
      </c>
      <c r="K85" s="61">
        <v>1</v>
      </c>
      <c r="L85" s="61">
        <v>8</v>
      </c>
      <c r="M85" s="61">
        <v>5</v>
      </c>
      <c r="N85" s="61">
        <v>10</v>
      </c>
      <c r="O85" s="61">
        <v>1</v>
      </c>
      <c r="P85" s="62">
        <v>46.88</v>
      </c>
    </row>
    <row r="86" spans="1:16" ht="14.55" customHeight="1" x14ac:dyDescent="0.25">
      <c r="A86" s="308"/>
      <c r="B86" s="307"/>
      <c r="C86" s="63" t="s">
        <v>42</v>
      </c>
      <c r="D86" s="49">
        <v>37</v>
      </c>
      <c r="E86" s="49">
        <v>36</v>
      </c>
      <c r="F86" s="50">
        <v>97.3</v>
      </c>
      <c r="G86" s="49">
        <v>12</v>
      </c>
      <c r="H86" s="49">
        <v>12</v>
      </c>
      <c r="I86" s="49">
        <v>20</v>
      </c>
      <c r="J86" s="49">
        <v>17</v>
      </c>
      <c r="K86" s="49">
        <v>25</v>
      </c>
      <c r="L86" s="49">
        <v>26</v>
      </c>
      <c r="M86" s="49">
        <v>39</v>
      </c>
      <c r="N86" s="49">
        <v>33</v>
      </c>
      <c r="O86" s="49">
        <v>1</v>
      </c>
      <c r="P86" s="50">
        <v>45.54</v>
      </c>
    </row>
    <row r="87" spans="1:16" ht="14.55" customHeight="1" x14ac:dyDescent="0.25">
      <c r="A87" s="308">
        <v>27</v>
      </c>
      <c r="B87" s="307" t="s">
        <v>179</v>
      </c>
      <c r="C87" s="155" t="s">
        <v>30</v>
      </c>
      <c r="D87" s="61">
        <v>42</v>
      </c>
      <c r="E87" s="61">
        <v>37</v>
      </c>
      <c r="F87" s="62">
        <v>88.1</v>
      </c>
      <c r="G87" s="61">
        <v>16</v>
      </c>
      <c r="H87" s="61">
        <v>17</v>
      </c>
      <c r="I87" s="61">
        <v>26</v>
      </c>
      <c r="J87" s="61">
        <v>21</v>
      </c>
      <c r="K87" s="61">
        <v>34</v>
      </c>
      <c r="L87" s="61">
        <v>25</v>
      </c>
      <c r="M87" s="61">
        <v>37</v>
      </c>
      <c r="N87" s="61">
        <v>28</v>
      </c>
      <c r="O87" s="61">
        <v>6</v>
      </c>
      <c r="P87" s="62">
        <v>48.87</v>
      </c>
    </row>
    <row r="88" spans="1:16" ht="14.55" customHeight="1" x14ac:dyDescent="0.25">
      <c r="A88" s="308"/>
      <c r="B88" s="307"/>
      <c r="C88" s="155" t="s">
        <v>31</v>
      </c>
      <c r="D88" s="61">
        <v>31</v>
      </c>
      <c r="E88" s="61">
        <v>29</v>
      </c>
      <c r="F88" s="62">
        <v>93.55</v>
      </c>
      <c r="G88" s="61">
        <v>11</v>
      </c>
      <c r="H88" s="61">
        <v>25</v>
      </c>
      <c r="I88" s="61">
        <v>34</v>
      </c>
      <c r="J88" s="61">
        <v>27</v>
      </c>
      <c r="K88" s="61">
        <v>23</v>
      </c>
      <c r="L88" s="61">
        <v>15</v>
      </c>
      <c r="M88" s="61">
        <v>12</v>
      </c>
      <c r="N88" s="61">
        <v>6</v>
      </c>
      <c r="O88" s="61">
        <v>2</v>
      </c>
      <c r="P88" s="62">
        <v>62.02</v>
      </c>
    </row>
    <row r="89" spans="1:16" ht="14.55" customHeight="1" x14ac:dyDescent="0.25">
      <c r="A89" s="308"/>
      <c r="B89" s="307"/>
      <c r="C89" s="63" t="s">
        <v>42</v>
      </c>
      <c r="D89" s="49">
        <v>73</v>
      </c>
      <c r="E89" s="49">
        <v>66</v>
      </c>
      <c r="F89" s="50">
        <v>90.41</v>
      </c>
      <c r="G89" s="49">
        <v>27</v>
      </c>
      <c r="H89" s="49">
        <v>42</v>
      </c>
      <c r="I89" s="49">
        <v>60</v>
      </c>
      <c r="J89" s="49">
        <v>48</v>
      </c>
      <c r="K89" s="49">
        <v>57</v>
      </c>
      <c r="L89" s="49">
        <v>40</v>
      </c>
      <c r="M89" s="49">
        <v>49</v>
      </c>
      <c r="N89" s="49">
        <v>34</v>
      </c>
      <c r="O89" s="49">
        <v>8</v>
      </c>
      <c r="P89" s="50">
        <v>54.45</v>
      </c>
    </row>
    <row r="90" spans="1:16" ht="14.55" customHeight="1" x14ac:dyDescent="0.25">
      <c r="A90" s="308">
        <v>28</v>
      </c>
      <c r="B90" s="307" t="s">
        <v>180</v>
      </c>
      <c r="C90" s="155" t="s">
        <v>30</v>
      </c>
      <c r="D90" s="61">
        <v>61</v>
      </c>
      <c r="E90" s="61">
        <v>61</v>
      </c>
      <c r="F90" s="62">
        <v>100</v>
      </c>
      <c r="G90" s="61">
        <v>44</v>
      </c>
      <c r="H90" s="61">
        <v>45</v>
      </c>
      <c r="I90" s="61">
        <v>39</v>
      </c>
      <c r="J90" s="61">
        <v>39</v>
      </c>
      <c r="K90" s="61">
        <v>44</v>
      </c>
      <c r="L90" s="61">
        <v>39</v>
      </c>
      <c r="M90" s="61">
        <v>44</v>
      </c>
      <c r="N90" s="61">
        <v>11</v>
      </c>
      <c r="O90" s="61">
        <v>0</v>
      </c>
      <c r="P90" s="62">
        <v>60.98</v>
      </c>
    </row>
    <row r="91" spans="1:16" ht="14.55" customHeight="1" x14ac:dyDescent="0.25">
      <c r="A91" s="308"/>
      <c r="B91" s="307"/>
      <c r="C91" s="155" t="s">
        <v>31</v>
      </c>
      <c r="D91" s="61">
        <v>68</v>
      </c>
      <c r="E91" s="61">
        <v>67</v>
      </c>
      <c r="F91" s="62">
        <v>98.53</v>
      </c>
      <c r="G91" s="61">
        <v>50</v>
      </c>
      <c r="H91" s="61">
        <v>56</v>
      </c>
      <c r="I91" s="61">
        <v>47</v>
      </c>
      <c r="J91" s="61">
        <v>49</v>
      </c>
      <c r="K91" s="61">
        <v>47</v>
      </c>
      <c r="L91" s="61">
        <v>37</v>
      </c>
      <c r="M91" s="61">
        <v>35</v>
      </c>
      <c r="N91" s="61">
        <v>18</v>
      </c>
      <c r="O91" s="61">
        <v>1</v>
      </c>
      <c r="P91" s="62">
        <v>62.72</v>
      </c>
    </row>
    <row r="92" spans="1:16" ht="14.55" customHeight="1" x14ac:dyDescent="0.25">
      <c r="A92" s="308"/>
      <c r="B92" s="307"/>
      <c r="C92" s="63" t="s">
        <v>42</v>
      </c>
      <c r="D92" s="49">
        <v>129</v>
      </c>
      <c r="E92" s="49">
        <v>128</v>
      </c>
      <c r="F92" s="50">
        <v>99.22</v>
      </c>
      <c r="G92" s="49">
        <v>94</v>
      </c>
      <c r="H92" s="49">
        <v>101</v>
      </c>
      <c r="I92" s="49">
        <v>86</v>
      </c>
      <c r="J92" s="49">
        <v>88</v>
      </c>
      <c r="K92" s="49">
        <v>91</v>
      </c>
      <c r="L92" s="49">
        <v>76</v>
      </c>
      <c r="M92" s="49">
        <v>79</v>
      </c>
      <c r="N92" s="49">
        <v>29</v>
      </c>
      <c r="O92" s="49">
        <v>1</v>
      </c>
      <c r="P92" s="50">
        <v>61.9</v>
      </c>
    </row>
    <row r="93" spans="1:16" ht="14.55" customHeight="1" x14ac:dyDescent="0.25">
      <c r="A93" s="308">
        <v>29</v>
      </c>
      <c r="B93" s="307" t="s">
        <v>181</v>
      </c>
      <c r="C93" s="155" t="s">
        <v>30</v>
      </c>
      <c r="D93" s="61">
        <v>47</v>
      </c>
      <c r="E93" s="61">
        <v>45</v>
      </c>
      <c r="F93" s="62">
        <v>95.74</v>
      </c>
      <c r="G93" s="61">
        <v>17</v>
      </c>
      <c r="H93" s="61">
        <v>13</v>
      </c>
      <c r="I93" s="61">
        <v>33</v>
      </c>
      <c r="J93" s="61">
        <v>28</v>
      </c>
      <c r="K93" s="61">
        <v>36</v>
      </c>
      <c r="L93" s="61">
        <v>36</v>
      </c>
      <c r="M93" s="61">
        <v>44</v>
      </c>
      <c r="N93" s="61">
        <v>26</v>
      </c>
      <c r="O93" s="61">
        <v>2</v>
      </c>
      <c r="P93" s="62">
        <v>49.52</v>
      </c>
    </row>
    <row r="94" spans="1:16" ht="14.55" customHeight="1" x14ac:dyDescent="0.25">
      <c r="A94" s="308"/>
      <c r="B94" s="307"/>
      <c r="C94" s="155" t="s">
        <v>31</v>
      </c>
      <c r="D94" s="61">
        <v>45</v>
      </c>
      <c r="E94" s="61">
        <v>41</v>
      </c>
      <c r="F94" s="62">
        <v>91.11</v>
      </c>
      <c r="G94" s="61">
        <v>17</v>
      </c>
      <c r="H94" s="61">
        <v>38</v>
      </c>
      <c r="I94" s="61">
        <v>40</v>
      </c>
      <c r="J94" s="61">
        <v>39</v>
      </c>
      <c r="K94" s="61">
        <v>34</v>
      </c>
      <c r="L94" s="61">
        <v>26</v>
      </c>
      <c r="M94" s="61">
        <v>17</v>
      </c>
      <c r="N94" s="61">
        <v>10</v>
      </c>
      <c r="O94" s="61">
        <v>4</v>
      </c>
      <c r="P94" s="62">
        <v>60.83</v>
      </c>
    </row>
    <row r="95" spans="1:16" ht="14.55" customHeight="1" x14ac:dyDescent="0.25">
      <c r="A95" s="308"/>
      <c r="B95" s="307"/>
      <c r="C95" s="63" t="s">
        <v>42</v>
      </c>
      <c r="D95" s="49">
        <v>92</v>
      </c>
      <c r="E95" s="49">
        <v>86</v>
      </c>
      <c r="F95" s="50">
        <v>93.48</v>
      </c>
      <c r="G95" s="49">
        <v>34</v>
      </c>
      <c r="H95" s="49">
        <v>51</v>
      </c>
      <c r="I95" s="49">
        <v>73</v>
      </c>
      <c r="J95" s="49">
        <v>67</v>
      </c>
      <c r="K95" s="49">
        <v>70</v>
      </c>
      <c r="L95" s="49">
        <v>62</v>
      </c>
      <c r="M95" s="49">
        <v>61</v>
      </c>
      <c r="N95" s="49">
        <v>36</v>
      </c>
      <c r="O95" s="49">
        <v>6</v>
      </c>
      <c r="P95" s="50">
        <v>55.05</v>
      </c>
    </row>
    <row r="96" spans="1:16" ht="14.55" customHeight="1" x14ac:dyDescent="0.25">
      <c r="A96" s="308">
        <v>30</v>
      </c>
      <c r="B96" s="307" t="s">
        <v>182</v>
      </c>
      <c r="C96" s="155" t="s">
        <v>30</v>
      </c>
      <c r="D96" s="61">
        <v>60</v>
      </c>
      <c r="E96" s="61">
        <v>58</v>
      </c>
      <c r="F96" s="62">
        <v>96.67</v>
      </c>
      <c r="G96" s="61">
        <v>27</v>
      </c>
      <c r="H96" s="61">
        <v>37</v>
      </c>
      <c r="I96" s="61">
        <v>48</v>
      </c>
      <c r="J96" s="61">
        <v>48</v>
      </c>
      <c r="K96" s="61">
        <v>57</v>
      </c>
      <c r="L96" s="61">
        <v>34</v>
      </c>
      <c r="M96" s="61">
        <v>34</v>
      </c>
      <c r="N96" s="61">
        <v>13</v>
      </c>
      <c r="O96" s="61">
        <v>2</v>
      </c>
      <c r="P96" s="62">
        <v>58.92</v>
      </c>
    </row>
    <row r="97" spans="1:16" ht="14.55" customHeight="1" x14ac:dyDescent="0.25">
      <c r="A97" s="308"/>
      <c r="B97" s="307"/>
      <c r="C97" s="155" t="s">
        <v>31</v>
      </c>
      <c r="D97" s="61">
        <v>51</v>
      </c>
      <c r="E97" s="61">
        <v>51</v>
      </c>
      <c r="F97" s="62">
        <v>100</v>
      </c>
      <c r="G97" s="61">
        <v>29</v>
      </c>
      <c r="H97" s="61">
        <v>29</v>
      </c>
      <c r="I97" s="61">
        <v>43</v>
      </c>
      <c r="J97" s="61">
        <v>46</v>
      </c>
      <c r="K97" s="61">
        <v>34</v>
      </c>
      <c r="L97" s="61">
        <v>30</v>
      </c>
      <c r="M97" s="61">
        <v>33</v>
      </c>
      <c r="N97" s="61">
        <v>11</v>
      </c>
      <c r="O97" s="61">
        <v>0</v>
      </c>
      <c r="P97" s="62">
        <v>60.1</v>
      </c>
    </row>
    <row r="98" spans="1:16" ht="14.55" customHeight="1" x14ac:dyDescent="0.25">
      <c r="A98" s="308"/>
      <c r="B98" s="307"/>
      <c r="C98" s="63" t="s">
        <v>42</v>
      </c>
      <c r="D98" s="49">
        <v>111</v>
      </c>
      <c r="E98" s="49">
        <v>109</v>
      </c>
      <c r="F98" s="50">
        <v>98.2</v>
      </c>
      <c r="G98" s="49">
        <v>56</v>
      </c>
      <c r="H98" s="49">
        <v>66</v>
      </c>
      <c r="I98" s="49">
        <v>91</v>
      </c>
      <c r="J98" s="49">
        <v>94</v>
      </c>
      <c r="K98" s="49">
        <v>91</v>
      </c>
      <c r="L98" s="49">
        <v>64</v>
      </c>
      <c r="M98" s="49">
        <v>67</v>
      </c>
      <c r="N98" s="49">
        <v>24</v>
      </c>
      <c r="O98" s="49">
        <v>2</v>
      </c>
      <c r="P98" s="50">
        <v>59.46</v>
      </c>
    </row>
    <row r="99" spans="1:16" ht="14.55" customHeight="1" x14ac:dyDescent="0.25">
      <c r="A99" s="308">
        <v>31</v>
      </c>
      <c r="B99" s="307" t="s">
        <v>183</v>
      </c>
      <c r="C99" s="155" t="s">
        <v>30</v>
      </c>
      <c r="D99" s="61">
        <v>31</v>
      </c>
      <c r="E99" s="61">
        <v>31</v>
      </c>
      <c r="F99" s="62">
        <v>100</v>
      </c>
      <c r="G99" s="61">
        <v>11</v>
      </c>
      <c r="H99" s="61">
        <v>12</v>
      </c>
      <c r="I99" s="61">
        <v>29</v>
      </c>
      <c r="J99" s="61">
        <v>28</v>
      </c>
      <c r="K99" s="61">
        <v>22</v>
      </c>
      <c r="L99" s="61">
        <v>20</v>
      </c>
      <c r="M99" s="61">
        <v>22</v>
      </c>
      <c r="N99" s="61">
        <v>11</v>
      </c>
      <c r="O99" s="61">
        <v>0</v>
      </c>
      <c r="P99" s="62">
        <v>55.56</v>
      </c>
    </row>
    <row r="100" spans="1:16" ht="14.55" customHeight="1" x14ac:dyDescent="0.25">
      <c r="A100" s="308"/>
      <c r="B100" s="307"/>
      <c r="C100" s="155" t="s">
        <v>31</v>
      </c>
      <c r="D100" s="61">
        <v>17</v>
      </c>
      <c r="E100" s="61">
        <v>17</v>
      </c>
      <c r="F100" s="62">
        <v>100</v>
      </c>
      <c r="G100" s="61">
        <v>3</v>
      </c>
      <c r="H100" s="61">
        <v>10</v>
      </c>
      <c r="I100" s="61">
        <v>7</v>
      </c>
      <c r="J100" s="61">
        <v>12</v>
      </c>
      <c r="K100" s="61">
        <v>15</v>
      </c>
      <c r="L100" s="61">
        <v>17</v>
      </c>
      <c r="M100" s="61">
        <v>12</v>
      </c>
      <c r="N100" s="61">
        <v>9</v>
      </c>
      <c r="O100" s="61">
        <v>0</v>
      </c>
      <c r="P100" s="62">
        <v>50</v>
      </c>
    </row>
    <row r="101" spans="1:16" ht="14.55" customHeight="1" x14ac:dyDescent="0.25">
      <c r="A101" s="308"/>
      <c r="B101" s="307"/>
      <c r="C101" s="63" t="s">
        <v>42</v>
      </c>
      <c r="D101" s="49">
        <v>48</v>
      </c>
      <c r="E101" s="49">
        <v>48</v>
      </c>
      <c r="F101" s="50">
        <v>100</v>
      </c>
      <c r="G101" s="49">
        <v>14</v>
      </c>
      <c r="H101" s="49">
        <v>22</v>
      </c>
      <c r="I101" s="49">
        <v>36</v>
      </c>
      <c r="J101" s="49">
        <v>40</v>
      </c>
      <c r="K101" s="49">
        <v>37</v>
      </c>
      <c r="L101" s="49">
        <v>37</v>
      </c>
      <c r="M101" s="49">
        <v>34</v>
      </c>
      <c r="N101" s="49">
        <v>20</v>
      </c>
      <c r="O101" s="49">
        <v>0</v>
      </c>
      <c r="P101" s="50">
        <v>53.59</v>
      </c>
    </row>
    <row r="102" spans="1:16" ht="14.55" customHeight="1" x14ac:dyDescent="0.25">
      <c r="A102" s="308">
        <v>32</v>
      </c>
      <c r="B102" s="307" t="s">
        <v>184</v>
      </c>
      <c r="C102" s="155" t="s">
        <v>30</v>
      </c>
      <c r="D102" s="61">
        <v>23</v>
      </c>
      <c r="E102" s="61">
        <v>18</v>
      </c>
      <c r="F102" s="62">
        <v>78.260000000000005</v>
      </c>
      <c r="G102" s="61">
        <v>8</v>
      </c>
      <c r="H102" s="61">
        <v>16</v>
      </c>
      <c r="I102" s="61">
        <v>11</v>
      </c>
      <c r="J102" s="61">
        <v>6</v>
      </c>
      <c r="K102" s="61">
        <v>17</v>
      </c>
      <c r="L102" s="61">
        <v>13</v>
      </c>
      <c r="M102" s="61">
        <v>18</v>
      </c>
      <c r="N102" s="61">
        <v>21</v>
      </c>
      <c r="O102" s="61">
        <v>5</v>
      </c>
      <c r="P102" s="62">
        <v>47.39</v>
      </c>
    </row>
    <row r="103" spans="1:16" ht="14.55" customHeight="1" x14ac:dyDescent="0.25">
      <c r="A103" s="308"/>
      <c r="B103" s="307"/>
      <c r="C103" s="155" t="s">
        <v>31</v>
      </c>
      <c r="D103" s="61">
        <v>22</v>
      </c>
      <c r="E103" s="61">
        <v>19</v>
      </c>
      <c r="F103" s="62">
        <v>86.36</v>
      </c>
      <c r="G103" s="61">
        <v>7</v>
      </c>
      <c r="H103" s="61">
        <v>26</v>
      </c>
      <c r="I103" s="61">
        <v>17</v>
      </c>
      <c r="J103" s="61">
        <v>10</v>
      </c>
      <c r="K103" s="61">
        <v>12</v>
      </c>
      <c r="L103" s="61">
        <v>13</v>
      </c>
      <c r="M103" s="61">
        <v>9</v>
      </c>
      <c r="N103" s="61">
        <v>13</v>
      </c>
      <c r="O103" s="61">
        <v>3</v>
      </c>
      <c r="P103" s="62">
        <v>57.73</v>
      </c>
    </row>
    <row r="104" spans="1:16" ht="14.55" customHeight="1" x14ac:dyDescent="0.25">
      <c r="A104" s="308"/>
      <c r="B104" s="307"/>
      <c r="C104" s="63" t="s">
        <v>42</v>
      </c>
      <c r="D104" s="49">
        <v>45</v>
      </c>
      <c r="E104" s="49">
        <v>37</v>
      </c>
      <c r="F104" s="50">
        <v>82.22</v>
      </c>
      <c r="G104" s="49">
        <v>15</v>
      </c>
      <c r="H104" s="49">
        <v>42</v>
      </c>
      <c r="I104" s="49">
        <v>28</v>
      </c>
      <c r="J104" s="49">
        <v>16</v>
      </c>
      <c r="K104" s="49">
        <v>29</v>
      </c>
      <c r="L104" s="49">
        <v>26</v>
      </c>
      <c r="M104" s="49">
        <v>27</v>
      </c>
      <c r="N104" s="49">
        <v>34</v>
      </c>
      <c r="O104" s="49">
        <v>8</v>
      </c>
      <c r="P104" s="50">
        <v>52.44</v>
      </c>
    </row>
    <row r="105" spans="1:16" ht="14.55" customHeight="1" x14ac:dyDescent="0.25">
      <c r="A105" s="308">
        <v>33</v>
      </c>
      <c r="B105" s="307" t="s">
        <v>185</v>
      </c>
      <c r="C105" s="155" t="s">
        <v>30</v>
      </c>
      <c r="D105" s="61">
        <v>20</v>
      </c>
      <c r="E105" s="61">
        <v>20</v>
      </c>
      <c r="F105" s="62">
        <v>100</v>
      </c>
      <c r="G105" s="61">
        <v>2</v>
      </c>
      <c r="H105" s="61">
        <v>3</v>
      </c>
      <c r="I105" s="61">
        <v>8</v>
      </c>
      <c r="J105" s="61">
        <v>15</v>
      </c>
      <c r="K105" s="61">
        <v>17</v>
      </c>
      <c r="L105" s="61">
        <v>19</v>
      </c>
      <c r="M105" s="61">
        <v>21</v>
      </c>
      <c r="N105" s="61">
        <v>15</v>
      </c>
      <c r="O105" s="61">
        <v>0</v>
      </c>
      <c r="P105" s="62">
        <v>42.75</v>
      </c>
    </row>
    <row r="106" spans="1:16" ht="14.55" customHeight="1" x14ac:dyDescent="0.25">
      <c r="A106" s="308"/>
      <c r="B106" s="307"/>
      <c r="C106" s="155" t="s">
        <v>31</v>
      </c>
      <c r="D106" s="61">
        <v>12</v>
      </c>
      <c r="E106" s="61">
        <v>12</v>
      </c>
      <c r="F106" s="62">
        <v>100</v>
      </c>
      <c r="G106" s="61">
        <v>5</v>
      </c>
      <c r="H106" s="61">
        <v>2</v>
      </c>
      <c r="I106" s="61">
        <v>9</v>
      </c>
      <c r="J106" s="61">
        <v>11</v>
      </c>
      <c r="K106" s="61">
        <v>12</v>
      </c>
      <c r="L106" s="61">
        <v>9</v>
      </c>
      <c r="M106" s="61">
        <v>8</v>
      </c>
      <c r="N106" s="61">
        <v>4</v>
      </c>
      <c r="O106" s="61">
        <v>0</v>
      </c>
      <c r="P106" s="62">
        <v>53.75</v>
      </c>
    </row>
    <row r="107" spans="1:16" ht="14.55" customHeight="1" x14ac:dyDescent="0.25">
      <c r="A107" s="308"/>
      <c r="B107" s="307"/>
      <c r="C107" s="63" t="s">
        <v>42</v>
      </c>
      <c r="D107" s="49">
        <v>32</v>
      </c>
      <c r="E107" s="49">
        <v>32</v>
      </c>
      <c r="F107" s="50">
        <v>100</v>
      </c>
      <c r="G107" s="49">
        <v>7</v>
      </c>
      <c r="H107" s="49">
        <v>5</v>
      </c>
      <c r="I107" s="49">
        <v>17</v>
      </c>
      <c r="J107" s="49">
        <v>26</v>
      </c>
      <c r="K107" s="49">
        <v>29</v>
      </c>
      <c r="L107" s="49">
        <v>28</v>
      </c>
      <c r="M107" s="49">
        <v>29</v>
      </c>
      <c r="N107" s="49">
        <v>19</v>
      </c>
      <c r="O107" s="49">
        <v>0</v>
      </c>
      <c r="P107" s="50">
        <v>46.88</v>
      </c>
    </row>
    <row r="108" spans="1:16" ht="14.55" customHeight="1" x14ac:dyDescent="0.25">
      <c r="A108" s="308">
        <v>34</v>
      </c>
      <c r="B108" s="307" t="s">
        <v>186</v>
      </c>
      <c r="C108" s="155" t="s">
        <v>30</v>
      </c>
      <c r="D108" s="61">
        <v>61</v>
      </c>
      <c r="E108" s="61">
        <v>59</v>
      </c>
      <c r="F108" s="62">
        <v>96.72</v>
      </c>
      <c r="G108" s="61">
        <v>22</v>
      </c>
      <c r="H108" s="61">
        <v>45</v>
      </c>
      <c r="I108" s="61">
        <v>40</v>
      </c>
      <c r="J108" s="61">
        <v>37</v>
      </c>
      <c r="K108" s="61">
        <v>43</v>
      </c>
      <c r="L108" s="61">
        <v>42</v>
      </c>
      <c r="M108" s="61">
        <v>47</v>
      </c>
      <c r="N108" s="61">
        <v>27</v>
      </c>
      <c r="O108" s="61">
        <v>2</v>
      </c>
      <c r="P108" s="62">
        <v>54.71</v>
      </c>
    </row>
    <row r="109" spans="1:16" ht="14.55" customHeight="1" x14ac:dyDescent="0.25">
      <c r="A109" s="308"/>
      <c r="B109" s="307"/>
      <c r="C109" s="155" t="s">
        <v>31</v>
      </c>
      <c r="D109" s="61">
        <v>27</v>
      </c>
      <c r="E109" s="61">
        <v>26</v>
      </c>
      <c r="F109" s="62">
        <v>96.3</v>
      </c>
      <c r="G109" s="61">
        <v>18</v>
      </c>
      <c r="H109" s="61">
        <v>22</v>
      </c>
      <c r="I109" s="61">
        <v>16</v>
      </c>
      <c r="J109" s="61">
        <v>17</v>
      </c>
      <c r="K109" s="61">
        <v>18</v>
      </c>
      <c r="L109" s="61">
        <v>15</v>
      </c>
      <c r="M109" s="61">
        <v>21</v>
      </c>
      <c r="N109" s="61">
        <v>7</v>
      </c>
      <c r="O109" s="61">
        <v>1</v>
      </c>
      <c r="P109" s="62">
        <v>59.72</v>
      </c>
    </row>
    <row r="110" spans="1:16" ht="14.55" customHeight="1" x14ac:dyDescent="0.25">
      <c r="A110" s="308"/>
      <c r="B110" s="307"/>
      <c r="C110" s="63" t="s">
        <v>42</v>
      </c>
      <c r="D110" s="49">
        <v>88</v>
      </c>
      <c r="E110" s="49">
        <v>85</v>
      </c>
      <c r="F110" s="50">
        <v>96.59</v>
      </c>
      <c r="G110" s="49">
        <v>40</v>
      </c>
      <c r="H110" s="49">
        <v>67</v>
      </c>
      <c r="I110" s="49">
        <v>56</v>
      </c>
      <c r="J110" s="49">
        <v>54</v>
      </c>
      <c r="K110" s="49">
        <v>61</v>
      </c>
      <c r="L110" s="49">
        <v>57</v>
      </c>
      <c r="M110" s="49">
        <v>68</v>
      </c>
      <c r="N110" s="49">
        <v>34</v>
      </c>
      <c r="O110" s="49">
        <v>3</v>
      </c>
      <c r="P110" s="50">
        <v>56.25</v>
      </c>
    </row>
    <row r="111" spans="1:16" ht="14.55" customHeight="1" x14ac:dyDescent="0.25">
      <c r="A111" s="308">
        <v>35</v>
      </c>
      <c r="B111" s="307" t="s">
        <v>187</v>
      </c>
      <c r="C111" s="155" t="s">
        <v>30</v>
      </c>
      <c r="D111" s="61">
        <v>44</v>
      </c>
      <c r="E111" s="61">
        <v>44</v>
      </c>
      <c r="F111" s="62">
        <v>100</v>
      </c>
      <c r="G111" s="61">
        <v>13</v>
      </c>
      <c r="H111" s="61">
        <v>33</v>
      </c>
      <c r="I111" s="61">
        <v>29</v>
      </c>
      <c r="J111" s="61">
        <v>30</v>
      </c>
      <c r="K111" s="61">
        <v>33</v>
      </c>
      <c r="L111" s="61">
        <v>30</v>
      </c>
      <c r="M111" s="61">
        <v>38</v>
      </c>
      <c r="N111" s="61">
        <v>14</v>
      </c>
      <c r="O111" s="61">
        <v>0</v>
      </c>
      <c r="P111" s="62">
        <v>55.17</v>
      </c>
    </row>
    <row r="112" spans="1:16" ht="14.55" customHeight="1" x14ac:dyDescent="0.25">
      <c r="A112" s="308"/>
      <c r="B112" s="307"/>
      <c r="C112" s="155" t="s">
        <v>31</v>
      </c>
      <c r="D112" s="61">
        <v>26</v>
      </c>
      <c r="E112" s="61">
        <v>26</v>
      </c>
      <c r="F112" s="62">
        <v>100</v>
      </c>
      <c r="G112" s="61">
        <v>13</v>
      </c>
      <c r="H112" s="61">
        <v>18</v>
      </c>
      <c r="I112" s="61">
        <v>21</v>
      </c>
      <c r="J112" s="61">
        <v>23</v>
      </c>
      <c r="K112" s="61">
        <v>24</v>
      </c>
      <c r="L112" s="61">
        <v>13</v>
      </c>
      <c r="M112" s="61">
        <v>16</v>
      </c>
      <c r="N112" s="61">
        <v>2</v>
      </c>
      <c r="O112" s="61">
        <v>0</v>
      </c>
      <c r="P112" s="62">
        <v>61.54</v>
      </c>
    </row>
    <row r="113" spans="1:16" ht="14.55" customHeight="1" x14ac:dyDescent="0.25">
      <c r="A113" s="308"/>
      <c r="B113" s="307"/>
      <c r="C113" s="63" t="s">
        <v>42</v>
      </c>
      <c r="D113" s="49">
        <v>70</v>
      </c>
      <c r="E113" s="49">
        <v>70</v>
      </c>
      <c r="F113" s="50">
        <v>100</v>
      </c>
      <c r="G113" s="49">
        <v>26</v>
      </c>
      <c r="H113" s="49">
        <v>51</v>
      </c>
      <c r="I113" s="49">
        <v>50</v>
      </c>
      <c r="J113" s="49">
        <v>53</v>
      </c>
      <c r="K113" s="49">
        <v>57</v>
      </c>
      <c r="L113" s="49">
        <v>43</v>
      </c>
      <c r="M113" s="49">
        <v>54</v>
      </c>
      <c r="N113" s="49">
        <v>16</v>
      </c>
      <c r="O113" s="49">
        <v>0</v>
      </c>
      <c r="P113" s="50">
        <v>57.54</v>
      </c>
    </row>
    <row r="114" spans="1:16" ht="14.55" customHeight="1" x14ac:dyDescent="0.25">
      <c r="A114" s="308">
        <v>36</v>
      </c>
      <c r="B114" s="307" t="s">
        <v>188</v>
      </c>
      <c r="C114" s="155" t="s">
        <v>30</v>
      </c>
      <c r="D114" s="61">
        <v>26</v>
      </c>
      <c r="E114" s="61">
        <v>26</v>
      </c>
      <c r="F114" s="62">
        <v>100</v>
      </c>
      <c r="G114" s="61">
        <v>17</v>
      </c>
      <c r="H114" s="61">
        <v>14</v>
      </c>
      <c r="I114" s="61">
        <v>20</v>
      </c>
      <c r="J114" s="61">
        <v>21</v>
      </c>
      <c r="K114" s="61">
        <v>7</v>
      </c>
      <c r="L114" s="61">
        <v>17</v>
      </c>
      <c r="M114" s="61">
        <v>23</v>
      </c>
      <c r="N114" s="61">
        <v>11</v>
      </c>
      <c r="O114" s="61">
        <v>0</v>
      </c>
      <c r="P114" s="62">
        <v>57.21</v>
      </c>
    </row>
    <row r="115" spans="1:16" ht="14.55" customHeight="1" x14ac:dyDescent="0.25">
      <c r="A115" s="308"/>
      <c r="B115" s="307"/>
      <c r="C115" s="155" t="s">
        <v>31</v>
      </c>
      <c r="D115" s="61">
        <v>23</v>
      </c>
      <c r="E115" s="61">
        <v>23</v>
      </c>
      <c r="F115" s="62">
        <v>100</v>
      </c>
      <c r="G115" s="61">
        <v>6</v>
      </c>
      <c r="H115" s="61">
        <v>14</v>
      </c>
      <c r="I115" s="61">
        <v>12</v>
      </c>
      <c r="J115" s="61">
        <v>13</v>
      </c>
      <c r="K115" s="61">
        <v>16</v>
      </c>
      <c r="L115" s="61">
        <v>20</v>
      </c>
      <c r="M115" s="61">
        <v>20</v>
      </c>
      <c r="N115" s="61">
        <v>14</v>
      </c>
      <c r="O115" s="61">
        <v>0</v>
      </c>
      <c r="P115" s="62">
        <v>50.11</v>
      </c>
    </row>
    <row r="116" spans="1:16" ht="14.55" customHeight="1" x14ac:dyDescent="0.25">
      <c r="A116" s="308"/>
      <c r="B116" s="307"/>
      <c r="C116" s="63" t="s">
        <v>42</v>
      </c>
      <c r="D116" s="49">
        <v>49</v>
      </c>
      <c r="E116" s="49">
        <v>49</v>
      </c>
      <c r="F116" s="50">
        <v>100</v>
      </c>
      <c r="G116" s="49">
        <v>23</v>
      </c>
      <c r="H116" s="49">
        <v>28</v>
      </c>
      <c r="I116" s="49">
        <v>32</v>
      </c>
      <c r="J116" s="49">
        <v>34</v>
      </c>
      <c r="K116" s="49">
        <v>23</v>
      </c>
      <c r="L116" s="49">
        <v>37</v>
      </c>
      <c r="M116" s="49">
        <v>43</v>
      </c>
      <c r="N116" s="49">
        <v>25</v>
      </c>
      <c r="O116" s="49">
        <v>0</v>
      </c>
      <c r="P116" s="50">
        <v>53.88</v>
      </c>
    </row>
    <row r="117" spans="1:16" ht="14.55" customHeight="1" x14ac:dyDescent="0.25">
      <c r="A117" s="308">
        <v>37</v>
      </c>
      <c r="B117" s="307" t="s">
        <v>189</v>
      </c>
      <c r="C117" s="155" t="s">
        <v>30</v>
      </c>
      <c r="D117" s="61">
        <v>107</v>
      </c>
      <c r="E117" s="61">
        <v>102</v>
      </c>
      <c r="F117" s="62">
        <v>95.33</v>
      </c>
      <c r="G117" s="61">
        <v>47</v>
      </c>
      <c r="H117" s="61">
        <v>48</v>
      </c>
      <c r="I117" s="61">
        <v>59</v>
      </c>
      <c r="J117" s="61">
        <v>71</v>
      </c>
      <c r="K117" s="61">
        <v>72</v>
      </c>
      <c r="L117" s="61">
        <v>86</v>
      </c>
      <c r="M117" s="61">
        <v>81</v>
      </c>
      <c r="N117" s="61">
        <v>66</v>
      </c>
      <c r="O117" s="61">
        <v>5</v>
      </c>
      <c r="P117" s="62">
        <v>51.29</v>
      </c>
    </row>
    <row r="118" spans="1:16" ht="14.55" customHeight="1" x14ac:dyDescent="0.25">
      <c r="A118" s="308"/>
      <c r="B118" s="307"/>
      <c r="C118" s="155" t="s">
        <v>31</v>
      </c>
      <c r="D118" s="61">
        <v>87</v>
      </c>
      <c r="E118" s="61">
        <v>84</v>
      </c>
      <c r="F118" s="62">
        <v>96.55</v>
      </c>
      <c r="G118" s="61">
        <v>43</v>
      </c>
      <c r="H118" s="61">
        <v>69</v>
      </c>
      <c r="I118" s="61">
        <v>57</v>
      </c>
      <c r="J118" s="61">
        <v>47</v>
      </c>
      <c r="K118" s="61">
        <v>46</v>
      </c>
      <c r="L118" s="61">
        <v>63</v>
      </c>
      <c r="M118" s="61">
        <v>55</v>
      </c>
      <c r="N118" s="61">
        <v>52</v>
      </c>
      <c r="O118" s="61">
        <v>3</v>
      </c>
      <c r="P118" s="62">
        <v>55.72</v>
      </c>
    </row>
    <row r="119" spans="1:16" ht="14.55" customHeight="1" x14ac:dyDescent="0.25">
      <c r="A119" s="308"/>
      <c r="B119" s="307"/>
      <c r="C119" s="63" t="s">
        <v>42</v>
      </c>
      <c r="D119" s="49">
        <v>194</v>
      </c>
      <c r="E119" s="49">
        <v>186</v>
      </c>
      <c r="F119" s="50">
        <v>95.88</v>
      </c>
      <c r="G119" s="49">
        <v>90</v>
      </c>
      <c r="H119" s="49">
        <v>117</v>
      </c>
      <c r="I119" s="49">
        <v>116</v>
      </c>
      <c r="J119" s="49">
        <v>118</v>
      </c>
      <c r="K119" s="49">
        <v>118</v>
      </c>
      <c r="L119" s="49">
        <v>149</v>
      </c>
      <c r="M119" s="49">
        <v>136</v>
      </c>
      <c r="N119" s="49">
        <v>118</v>
      </c>
      <c r="O119" s="49">
        <v>8</v>
      </c>
      <c r="P119" s="50">
        <v>53.27</v>
      </c>
    </row>
    <row r="120" spans="1:16" ht="14.55" customHeight="1" x14ac:dyDescent="0.25">
      <c r="A120" s="308">
        <v>38</v>
      </c>
      <c r="B120" s="307" t="s">
        <v>190</v>
      </c>
      <c r="C120" s="155" t="s">
        <v>30</v>
      </c>
      <c r="D120" s="61">
        <v>77</v>
      </c>
      <c r="E120" s="61">
        <v>76</v>
      </c>
      <c r="F120" s="62">
        <v>98.7</v>
      </c>
      <c r="G120" s="61">
        <v>23</v>
      </c>
      <c r="H120" s="61">
        <v>38</v>
      </c>
      <c r="I120" s="61">
        <v>44</v>
      </c>
      <c r="J120" s="61">
        <v>59</v>
      </c>
      <c r="K120" s="61">
        <v>59</v>
      </c>
      <c r="L120" s="61">
        <v>63</v>
      </c>
      <c r="M120" s="61">
        <v>75</v>
      </c>
      <c r="N120" s="61">
        <v>23</v>
      </c>
      <c r="O120" s="61">
        <v>1</v>
      </c>
      <c r="P120" s="62">
        <v>52.18</v>
      </c>
    </row>
    <row r="121" spans="1:16" ht="14.55" customHeight="1" x14ac:dyDescent="0.25">
      <c r="A121" s="308"/>
      <c r="B121" s="307"/>
      <c r="C121" s="155" t="s">
        <v>31</v>
      </c>
      <c r="D121" s="61">
        <v>42</v>
      </c>
      <c r="E121" s="61">
        <v>40</v>
      </c>
      <c r="F121" s="62">
        <v>95.24</v>
      </c>
      <c r="G121" s="61">
        <v>10</v>
      </c>
      <c r="H121" s="61">
        <v>27</v>
      </c>
      <c r="I121" s="61">
        <v>34</v>
      </c>
      <c r="J121" s="61">
        <v>28</v>
      </c>
      <c r="K121" s="61">
        <v>22</v>
      </c>
      <c r="L121" s="61">
        <v>28</v>
      </c>
      <c r="M121" s="61">
        <v>33</v>
      </c>
      <c r="N121" s="61">
        <v>26</v>
      </c>
      <c r="O121" s="61">
        <v>2</v>
      </c>
      <c r="P121" s="62">
        <v>52.2</v>
      </c>
    </row>
    <row r="122" spans="1:16" ht="14.55" customHeight="1" x14ac:dyDescent="0.25">
      <c r="A122" s="308"/>
      <c r="B122" s="307"/>
      <c r="C122" s="63" t="s">
        <v>42</v>
      </c>
      <c r="D122" s="49">
        <v>119</v>
      </c>
      <c r="E122" s="49">
        <v>116</v>
      </c>
      <c r="F122" s="50">
        <v>97.48</v>
      </c>
      <c r="G122" s="49">
        <v>33</v>
      </c>
      <c r="H122" s="49">
        <v>65</v>
      </c>
      <c r="I122" s="49">
        <v>78</v>
      </c>
      <c r="J122" s="49">
        <v>87</v>
      </c>
      <c r="K122" s="49">
        <v>81</v>
      </c>
      <c r="L122" s="49">
        <v>91</v>
      </c>
      <c r="M122" s="49">
        <v>108</v>
      </c>
      <c r="N122" s="49">
        <v>49</v>
      </c>
      <c r="O122" s="49">
        <v>3</v>
      </c>
      <c r="P122" s="50">
        <v>52.18</v>
      </c>
    </row>
    <row r="123" spans="1:16" ht="14.55" customHeight="1" x14ac:dyDescent="0.25">
      <c r="A123" s="308">
        <v>39</v>
      </c>
      <c r="B123" s="307" t="s">
        <v>191</v>
      </c>
      <c r="C123" s="155" t="s">
        <v>30</v>
      </c>
      <c r="D123" s="61">
        <v>43</v>
      </c>
      <c r="E123" s="61">
        <v>42</v>
      </c>
      <c r="F123" s="62">
        <v>97.67</v>
      </c>
      <c r="G123" s="61">
        <v>16</v>
      </c>
      <c r="H123" s="61">
        <v>34</v>
      </c>
      <c r="I123" s="61">
        <v>37</v>
      </c>
      <c r="J123" s="61">
        <v>23</v>
      </c>
      <c r="K123" s="61">
        <v>27</v>
      </c>
      <c r="L123" s="61">
        <v>31</v>
      </c>
      <c r="M123" s="61">
        <v>28</v>
      </c>
      <c r="N123" s="61">
        <v>18</v>
      </c>
      <c r="O123" s="61">
        <v>1</v>
      </c>
      <c r="P123" s="62">
        <v>56.86</v>
      </c>
    </row>
    <row r="124" spans="1:16" ht="14.55" customHeight="1" x14ac:dyDescent="0.25">
      <c r="A124" s="308"/>
      <c r="B124" s="307"/>
      <c r="C124" s="155" t="s">
        <v>31</v>
      </c>
      <c r="D124" s="61">
        <v>29</v>
      </c>
      <c r="E124" s="61">
        <v>29</v>
      </c>
      <c r="F124" s="62">
        <v>100</v>
      </c>
      <c r="G124" s="61">
        <v>17</v>
      </c>
      <c r="H124" s="61">
        <v>36</v>
      </c>
      <c r="I124" s="61">
        <v>20</v>
      </c>
      <c r="J124" s="61">
        <v>21</v>
      </c>
      <c r="K124" s="61">
        <v>11</v>
      </c>
      <c r="L124" s="61">
        <v>10</v>
      </c>
      <c r="M124" s="61">
        <v>13</v>
      </c>
      <c r="N124" s="61">
        <v>17</v>
      </c>
      <c r="O124" s="61">
        <v>0</v>
      </c>
      <c r="P124" s="62">
        <v>62.93</v>
      </c>
    </row>
    <row r="125" spans="1:16" ht="14.55" customHeight="1" x14ac:dyDescent="0.25">
      <c r="A125" s="308"/>
      <c r="B125" s="307"/>
      <c r="C125" s="63" t="s">
        <v>42</v>
      </c>
      <c r="D125" s="49">
        <v>72</v>
      </c>
      <c r="E125" s="49">
        <v>71</v>
      </c>
      <c r="F125" s="50">
        <v>98.61</v>
      </c>
      <c r="G125" s="49">
        <v>33</v>
      </c>
      <c r="H125" s="49">
        <v>70</v>
      </c>
      <c r="I125" s="49">
        <v>57</v>
      </c>
      <c r="J125" s="49">
        <v>44</v>
      </c>
      <c r="K125" s="49">
        <v>38</v>
      </c>
      <c r="L125" s="49">
        <v>41</v>
      </c>
      <c r="M125" s="49">
        <v>41</v>
      </c>
      <c r="N125" s="49">
        <v>35</v>
      </c>
      <c r="O125" s="49">
        <v>1</v>
      </c>
      <c r="P125" s="50">
        <v>59.31</v>
      </c>
    </row>
    <row r="126" spans="1:16" ht="14.55" customHeight="1" x14ac:dyDescent="0.25">
      <c r="A126" s="308">
        <v>40</v>
      </c>
      <c r="B126" s="307" t="s">
        <v>192</v>
      </c>
      <c r="C126" s="155" t="s">
        <v>30</v>
      </c>
      <c r="D126" s="61">
        <v>18</v>
      </c>
      <c r="E126" s="61">
        <v>18</v>
      </c>
      <c r="F126" s="62">
        <v>100</v>
      </c>
      <c r="G126" s="61">
        <v>4</v>
      </c>
      <c r="H126" s="61">
        <v>18</v>
      </c>
      <c r="I126" s="61">
        <v>21</v>
      </c>
      <c r="J126" s="61">
        <v>14</v>
      </c>
      <c r="K126" s="61">
        <v>13</v>
      </c>
      <c r="L126" s="61">
        <v>10</v>
      </c>
      <c r="M126" s="61">
        <v>9</v>
      </c>
      <c r="N126" s="61">
        <v>1</v>
      </c>
      <c r="O126" s="61">
        <v>0</v>
      </c>
      <c r="P126" s="62">
        <v>63.19</v>
      </c>
    </row>
    <row r="127" spans="1:16" ht="14.55" customHeight="1" x14ac:dyDescent="0.25">
      <c r="A127" s="308"/>
      <c r="B127" s="307"/>
      <c r="C127" s="155" t="s">
        <v>31</v>
      </c>
      <c r="D127" s="61">
        <v>10</v>
      </c>
      <c r="E127" s="61">
        <v>10</v>
      </c>
      <c r="F127" s="62">
        <v>100</v>
      </c>
      <c r="G127" s="61">
        <v>3</v>
      </c>
      <c r="H127" s="61">
        <v>10</v>
      </c>
      <c r="I127" s="61">
        <v>2</v>
      </c>
      <c r="J127" s="61">
        <v>12</v>
      </c>
      <c r="K127" s="61">
        <v>10</v>
      </c>
      <c r="L127" s="61">
        <v>7</v>
      </c>
      <c r="M127" s="61">
        <v>4</v>
      </c>
      <c r="N127" s="61">
        <v>2</v>
      </c>
      <c r="O127" s="61">
        <v>0</v>
      </c>
      <c r="P127" s="62">
        <v>59.25</v>
      </c>
    </row>
    <row r="128" spans="1:16" ht="14.55" customHeight="1" x14ac:dyDescent="0.25">
      <c r="A128" s="308"/>
      <c r="B128" s="307"/>
      <c r="C128" s="63" t="s">
        <v>42</v>
      </c>
      <c r="D128" s="49">
        <v>28</v>
      </c>
      <c r="E128" s="49">
        <v>28</v>
      </c>
      <c r="F128" s="50">
        <v>100</v>
      </c>
      <c r="G128" s="49">
        <v>7</v>
      </c>
      <c r="H128" s="49">
        <v>28</v>
      </c>
      <c r="I128" s="49">
        <v>23</v>
      </c>
      <c r="J128" s="49">
        <v>26</v>
      </c>
      <c r="K128" s="49">
        <v>23</v>
      </c>
      <c r="L128" s="49">
        <v>17</v>
      </c>
      <c r="M128" s="49">
        <v>13</v>
      </c>
      <c r="N128" s="49">
        <v>3</v>
      </c>
      <c r="O128" s="49">
        <v>0</v>
      </c>
      <c r="P128" s="50">
        <v>61.79</v>
      </c>
    </row>
    <row r="129" spans="1:16" ht="14.55" customHeight="1" x14ac:dyDescent="0.25">
      <c r="A129" s="308">
        <v>41</v>
      </c>
      <c r="B129" s="307" t="s">
        <v>193</v>
      </c>
      <c r="C129" s="155" t="s">
        <v>30</v>
      </c>
      <c r="D129" s="61">
        <v>164</v>
      </c>
      <c r="E129" s="61">
        <v>163</v>
      </c>
      <c r="F129" s="62">
        <v>99.39</v>
      </c>
      <c r="G129" s="61">
        <v>148</v>
      </c>
      <c r="H129" s="61">
        <v>158</v>
      </c>
      <c r="I129" s="61">
        <v>153</v>
      </c>
      <c r="J129" s="61">
        <v>128</v>
      </c>
      <c r="K129" s="61">
        <v>76</v>
      </c>
      <c r="L129" s="61">
        <v>84</v>
      </c>
      <c r="M129" s="61">
        <v>55</v>
      </c>
      <c r="N129" s="61">
        <v>17</v>
      </c>
      <c r="O129" s="61">
        <v>1</v>
      </c>
      <c r="P129" s="62">
        <v>69.069999999999993</v>
      </c>
    </row>
    <row r="130" spans="1:16" ht="14.55" customHeight="1" x14ac:dyDescent="0.25">
      <c r="A130" s="308"/>
      <c r="B130" s="307"/>
      <c r="C130" s="155" t="s">
        <v>31</v>
      </c>
      <c r="D130" s="61">
        <v>111</v>
      </c>
      <c r="E130" s="61">
        <v>111</v>
      </c>
      <c r="F130" s="62">
        <v>100</v>
      </c>
      <c r="G130" s="61">
        <v>126</v>
      </c>
      <c r="H130" s="61">
        <v>132</v>
      </c>
      <c r="I130" s="61">
        <v>97</v>
      </c>
      <c r="J130" s="61">
        <v>64</v>
      </c>
      <c r="K130" s="61">
        <v>53</v>
      </c>
      <c r="L130" s="61">
        <v>47</v>
      </c>
      <c r="M130" s="61">
        <v>27</v>
      </c>
      <c r="N130" s="61">
        <v>9</v>
      </c>
      <c r="O130" s="61">
        <v>0</v>
      </c>
      <c r="P130" s="62">
        <v>73.2</v>
      </c>
    </row>
    <row r="131" spans="1:16" ht="14.55" customHeight="1" x14ac:dyDescent="0.25">
      <c r="A131" s="308"/>
      <c r="B131" s="307"/>
      <c r="C131" s="63" t="s">
        <v>42</v>
      </c>
      <c r="D131" s="49">
        <v>275</v>
      </c>
      <c r="E131" s="49">
        <v>274</v>
      </c>
      <c r="F131" s="50">
        <v>99.64</v>
      </c>
      <c r="G131" s="49">
        <v>274</v>
      </c>
      <c r="H131" s="49">
        <v>290</v>
      </c>
      <c r="I131" s="49">
        <v>250</v>
      </c>
      <c r="J131" s="49">
        <v>192</v>
      </c>
      <c r="K131" s="49">
        <v>129</v>
      </c>
      <c r="L131" s="49">
        <v>131</v>
      </c>
      <c r="M131" s="49">
        <v>82</v>
      </c>
      <c r="N131" s="49">
        <v>26</v>
      </c>
      <c r="O131" s="49">
        <v>1</v>
      </c>
      <c r="P131" s="50">
        <v>70.739999999999995</v>
      </c>
    </row>
    <row r="132" spans="1:16" ht="14.55" customHeight="1" x14ac:dyDescent="0.25">
      <c r="A132" s="308">
        <v>42</v>
      </c>
      <c r="B132" s="307" t="s">
        <v>194</v>
      </c>
      <c r="C132" s="155" t="s">
        <v>30</v>
      </c>
      <c r="D132" s="61">
        <v>131</v>
      </c>
      <c r="E132" s="61">
        <v>131</v>
      </c>
      <c r="F132" s="62">
        <v>100</v>
      </c>
      <c r="G132" s="61">
        <v>81</v>
      </c>
      <c r="H132" s="61">
        <v>89</v>
      </c>
      <c r="I132" s="61">
        <v>94</v>
      </c>
      <c r="J132" s="61">
        <v>90</v>
      </c>
      <c r="K132" s="61">
        <v>100</v>
      </c>
      <c r="L132" s="61">
        <v>110</v>
      </c>
      <c r="M132" s="61">
        <v>73</v>
      </c>
      <c r="N132" s="61">
        <v>18</v>
      </c>
      <c r="O132" s="61">
        <v>0</v>
      </c>
      <c r="P132" s="62">
        <v>60.67</v>
      </c>
    </row>
    <row r="133" spans="1:16" ht="14.55" customHeight="1" x14ac:dyDescent="0.25">
      <c r="A133" s="308"/>
      <c r="B133" s="307"/>
      <c r="C133" s="155" t="s">
        <v>31</v>
      </c>
      <c r="D133" s="61">
        <v>85</v>
      </c>
      <c r="E133" s="61">
        <v>85</v>
      </c>
      <c r="F133" s="62">
        <v>100</v>
      </c>
      <c r="G133" s="61">
        <v>60</v>
      </c>
      <c r="H133" s="61">
        <v>72</v>
      </c>
      <c r="I133" s="61">
        <v>66</v>
      </c>
      <c r="J133" s="61">
        <v>77</v>
      </c>
      <c r="K133" s="61">
        <v>54</v>
      </c>
      <c r="L133" s="61">
        <v>51</v>
      </c>
      <c r="M133" s="61">
        <v>38</v>
      </c>
      <c r="N133" s="61">
        <v>7</v>
      </c>
      <c r="O133" s="61">
        <v>0</v>
      </c>
      <c r="P133" s="62">
        <v>65.209999999999994</v>
      </c>
    </row>
    <row r="134" spans="1:16" ht="14.55" customHeight="1" x14ac:dyDescent="0.25">
      <c r="A134" s="308"/>
      <c r="B134" s="307"/>
      <c r="C134" s="63" t="s">
        <v>42</v>
      </c>
      <c r="D134" s="49">
        <v>216</v>
      </c>
      <c r="E134" s="49">
        <v>216</v>
      </c>
      <c r="F134" s="50">
        <v>100</v>
      </c>
      <c r="G134" s="49">
        <v>141</v>
      </c>
      <c r="H134" s="49">
        <v>161</v>
      </c>
      <c r="I134" s="49">
        <v>160</v>
      </c>
      <c r="J134" s="49">
        <v>167</v>
      </c>
      <c r="K134" s="49">
        <v>154</v>
      </c>
      <c r="L134" s="49">
        <v>161</v>
      </c>
      <c r="M134" s="49">
        <v>111</v>
      </c>
      <c r="N134" s="49">
        <v>25</v>
      </c>
      <c r="O134" s="49">
        <v>0</v>
      </c>
      <c r="P134" s="50">
        <v>62.45</v>
      </c>
    </row>
    <row r="135" spans="1:16" ht="14.55" customHeight="1" x14ac:dyDescent="0.25">
      <c r="A135" s="308">
        <v>43</v>
      </c>
      <c r="B135" s="307" t="s">
        <v>195</v>
      </c>
      <c r="C135" s="155" t="s">
        <v>30</v>
      </c>
      <c r="D135" s="61">
        <v>141</v>
      </c>
      <c r="E135" s="61">
        <v>141</v>
      </c>
      <c r="F135" s="62">
        <v>100</v>
      </c>
      <c r="G135" s="61">
        <v>128</v>
      </c>
      <c r="H135" s="61">
        <v>100</v>
      </c>
      <c r="I135" s="61">
        <v>86</v>
      </c>
      <c r="J135" s="61">
        <v>89</v>
      </c>
      <c r="K135" s="61">
        <v>84</v>
      </c>
      <c r="L135" s="61">
        <v>82</v>
      </c>
      <c r="M135" s="61">
        <v>93</v>
      </c>
      <c r="N135" s="61">
        <v>43</v>
      </c>
      <c r="O135" s="61">
        <v>0</v>
      </c>
      <c r="P135" s="62">
        <v>61.99</v>
      </c>
    </row>
    <row r="136" spans="1:16" ht="14.55" customHeight="1" x14ac:dyDescent="0.25">
      <c r="A136" s="308"/>
      <c r="B136" s="307"/>
      <c r="C136" s="155" t="s">
        <v>31</v>
      </c>
      <c r="D136" s="61">
        <v>115</v>
      </c>
      <c r="E136" s="61">
        <v>115</v>
      </c>
      <c r="F136" s="62">
        <v>100</v>
      </c>
      <c r="G136" s="61">
        <v>93</v>
      </c>
      <c r="H136" s="61">
        <v>91</v>
      </c>
      <c r="I136" s="61">
        <v>84</v>
      </c>
      <c r="J136" s="61">
        <v>71</v>
      </c>
      <c r="K136" s="61">
        <v>81</v>
      </c>
      <c r="L136" s="61">
        <v>79</v>
      </c>
      <c r="M136" s="61">
        <v>57</v>
      </c>
      <c r="N136" s="61">
        <v>19</v>
      </c>
      <c r="O136" s="61">
        <v>0</v>
      </c>
      <c r="P136" s="62">
        <v>63.78</v>
      </c>
    </row>
    <row r="137" spans="1:16" ht="14.55" customHeight="1" x14ac:dyDescent="0.25">
      <c r="A137" s="308"/>
      <c r="B137" s="307"/>
      <c r="C137" s="63" t="s">
        <v>42</v>
      </c>
      <c r="D137" s="49">
        <v>256</v>
      </c>
      <c r="E137" s="49">
        <v>256</v>
      </c>
      <c r="F137" s="50">
        <v>100</v>
      </c>
      <c r="G137" s="49">
        <v>221</v>
      </c>
      <c r="H137" s="49">
        <v>191</v>
      </c>
      <c r="I137" s="49">
        <v>170</v>
      </c>
      <c r="J137" s="49">
        <v>160</v>
      </c>
      <c r="K137" s="49">
        <v>165</v>
      </c>
      <c r="L137" s="49">
        <v>161</v>
      </c>
      <c r="M137" s="49">
        <v>150</v>
      </c>
      <c r="N137" s="49">
        <v>62</v>
      </c>
      <c r="O137" s="49">
        <v>0</v>
      </c>
      <c r="P137" s="50">
        <v>62.79</v>
      </c>
    </row>
    <row r="138" spans="1:16" ht="14.55" customHeight="1" x14ac:dyDescent="0.25">
      <c r="A138" s="308">
        <v>44</v>
      </c>
      <c r="B138" s="307" t="s">
        <v>196</v>
      </c>
      <c r="C138" s="155" t="s">
        <v>30</v>
      </c>
      <c r="D138" s="61">
        <v>126</v>
      </c>
      <c r="E138" s="61">
        <v>126</v>
      </c>
      <c r="F138" s="62">
        <v>100</v>
      </c>
      <c r="G138" s="61">
        <v>60</v>
      </c>
      <c r="H138" s="61">
        <v>81</v>
      </c>
      <c r="I138" s="61">
        <v>86</v>
      </c>
      <c r="J138" s="61">
        <v>106</v>
      </c>
      <c r="K138" s="61">
        <v>83</v>
      </c>
      <c r="L138" s="61">
        <v>96</v>
      </c>
      <c r="M138" s="61">
        <v>74</v>
      </c>
      <c r="N138" s="61">
        <v>44</v>
      </c>
      <c r="O138" s="61">
        <v>0</v>
      </c>
      <c r="P138" s="62">
        <v>57.64</v>
      </c>
    </row>
    <row r="139" spans="1:16" ht="14.55" customHeight="1" x14ac:dyDescent="0.25">
      <c r="A139" s="308"/>
      <c r="B139" s="307"/>
      <c r="C139" s="155" t="s">
        <v>31</v>
      </c>
      <c r="D139" s="61">
        <v>96</v>
      </c>
      <c r="E139" s="61">
        <v>95</v>
      </c>
      <c r="F139" s="62">
        <v>98.96</v>
      </c>
      <c r="G139" s="61">
        <v>87</v>
      </c>
      <c r="H139" s="61">
        <v>84</v>
      </c>
      <c r="I139" s="61">
        <v>83</v>
      </c>
      <c r="J139" s="61">
        <v>61</v>
      </c>
      <c r="K139" s="61">
        <v>55</v>
      </c>
      <c r="L139" s="61">
        <v>34</v>
      </c>
      <c r="M139" s="61">
        <v>46</v>
      </c>
      <c r="N139" s="61">
        <v>29</v>
      </c>
      <c r="O139" s="61">
        <v>1</v>
      </c>
      <c r="P139" s="62">
        <v>65.89</v>
      </c>
    </row>
    <row r="140" spans="1:16" ht="14.55" customHeight="1" x14ac:dyDescent="0.25">
      <c r="A140" s="308"/>
      <c r="B140" s="307"/>
      <c r="C140" s="63" t="s">
        <v>42</v>
      </c>
      <c r="D140" s="49">
        <v>222</v>
      </c>
      <c r="E140" s="49">
        <v>221</v>
      </c>
      <c r="F140" s="50">
        <v>99.55</v>
      </c>
      <c r="G140" s="49">
        <v>147</v>
      </c>
      <c r="H140" s="49">
        <v>165</v>
      </c>
      <c r="I140" s="49">
        <v>169</v>
      </c>
      <c r="J140" s="49">
        <v>167</v>
      </c>
      <c r="K140" s="49">
        <v>138</v>
      </c>
      <c r="L140" s="49">
        <v>130</v>
      </c>
      <c r="M140" s="49">
        <v>120</v>
      </c>
      <c r="N140" s="49">
        <v>73</v>
      </c>
      <c r="O140" s="49">
        <v>1</v>
      </c>
      <c r="P140" s="50">
        <v>61.2</v>
      </c>
    </row>
    <row r="141" spans="1:16" ht="14.55" customHeight="1" x14ac:dyDescent="0.25">
      <c r="A141" s="308">
        <v>45</v>
      </c>
      <c r="B141" s="307" t="s">
        <v>197</v>
      </c>
      <c r="C141" s="155" t="s">
        <v>30</v>
      </c>
      <c r="D141" s="61">
        <v>27</v>
      </c>
      <c r="E141" s="61">
        <v>27</v>
      </c>
      <c r="F141" s="62">
        <v>100</v>
      </c>
      <c r="G141" s="61">
        <v>20</v>
      </c>
      <c r="H141" s="61">
        <v>23</v>
      </c>
      <c r="I141" s="61">
        <v>20</v>
      </c>
      <c r="J141" s="61">
        <v>21</v>
      </c>
      <c r="K141" s="61">
        <v>24</v>
      </c>
      <c r="L141" s="61">
        <v>16</v>
      </c>
      <c r="M141" s="61">
        <v>6</v>
      </c>
      <c r="N141" s="61">
        <v>5</v>
      </c>
      <c r="O141" s="61">
        <v>0</v>
      </c>
      <c r="P141" s="62">
        <v>65.459999999999994</v>
      </c>
    </row>
    <row r="142" spans="1:16" ht="14.55" customHeight="1" x14ac:dyDescent="0.25">
      <c r="A142" s="308"/>
      <c r="B142" s="307"/>
      <c r="C142" s="155" t="s">
        <v>31</v>
      </c>
      <c r="D142" s="61">
        <v>22</v>
      </c>
      <c r="E142" s="61">
        <v>22</v>
      </c>
      <c r="F142" s="62">
        <v>100</v>
      </c>
      <c r="G142" s="61">
        <v>22</v>
      </c>
      <c r="H142" s="61">
        <v>15</v>
      </c>
      <c r="I142" s="61">
        <v>17</v>
      </c>
      <c r="J142" s="61">
        <v>17</v>
      </c>
      <c r="K142" s="61">
        <v>14</v>
      </c>
      <c r="L142" s="61">
        <v>10</v>
      </c>
      <c r="M142" s="61">
        <v>14</v>
      </c>
      <c r="N142" s="61">
        <v>1</v>
      </c>
      <c r="O142" s="61">
        <v>0</v>
      </c>
      <c r="P142" s="62">
        <v>66.25</v>
      </c>
    </row>
    <row r="143" spans="1:16" ht="14.55" customHeight="1" x14ac:dyDescent="0.25">
      <c r="A143" s="308"/>
      <c r="B143" s="307"/>
      <c r="C143" s="63" t="s">
        <v>42</v>
      </c>
      <c r="D143" s="49">
        <v>49</v>
      </c>
      <c r="E143" s="49">
        <v>49</v>
      </c>
      <c r="F143" s="50">
        <v>100</v>
      </c>
      <c r="G143" s="49">
        <v>42</v>
      </c>
      <c r="H143" s="49">
        <v>38</v>
      </c>
      <c r="I143" s="49">
        <v>37</v>
      </c>
      <c r="J143" s="49">
        <v>38</v>
      </c>
      <c r="K143" s="49">
        <v>38</v>
      </c>
      <c r="L143" s="49">
        <v>26</v>
      </c>
      <c r="M143" s="49">
        <v>20</v>
      </c>
      <c r="N143" s="49">
        <v>6</v>
      </c>
      <c r="O143" s="49">
        <v>0</v>
      </c>
      <c r="P143" s="50">
        <v>65.819999999999993</v>
      </c>
    </row>
    <row r="144" spans="1:16" ht="14.55" customHeight="1" x14ac:dyDescent="0.25">
      <c r="A144" s="308">
        <v>46</v>
      </c>
      <c r="B144" s="307" t="s">
        <v>198</v>
      </c>
      <c r="C144" s="155" t="s">
        <v>30</v>
      </c>
      <c r="D144" s="61">
        <v>23</v>
      </c>
      <c r="E144" s="61">
        <v>23</v>
      </c>
      <c r="F144" s="62">
        <v>100</v>
      </c>
      <c r="G144" s="61">
        <v>1</v>
      </c>
      <c r="H144" s="61">
        <v>10</v>
      </c>
      <c r="I144" s="61">
        <v>13</v>
      </c>
      <c r="J144" s="61">
        <v>15</v>
      </c>
      <c r="K144" s="61">
        <v>23</v>
      </c>
      <c r="L144" s="61">
        <v>16</v>
      </c>
      <c r="M144" s="61">
        <v>21</v>
      </c>
      <c r="N144" s="61">
        <v>16</v>
      </c>
      <c r="O144" s="61">
        <v>0</v>
      </c>
      <c r="P144" s="62">
        <v>46.63</v>
      </c>
    </row>
    <row r="145" spans="1:16" ht="14.55" customHeight="1" x14ac:dyDescent="0.25">
      <c r="A145" s="308"/>
      <c r="B145" s="307"/>
      <c r="C145" s="155" t="s">
        <v>31</v>
      </c>
      <c r="D145" s="61">
        <v>13</v>
      </c>
      <c r="E145" s="61">
        <v>12</v>
      </c>
      <c r="F145" s="62">
        <v>92.31</v>
      </c>
      <c r="G145" s="61">
        <v>5</v>
      </c>
      <c r="H145" s="61">
        <v>10</v>
      </c>
      <c r="I145" s="61">
        <v>6</v>
      </c>
      <c r="J145" s="61">
        <v>6</v>
      </c>
      <c r="K145" s="61">
        <v>10</v>
      </c>
      <c r="L145" s="61">
        <v>8</v>
      </c>
      <c r="M145" s="61">
        <v>9</v>
      </c>
      <c r="N145" s="61">
        <v>10</v>
      </c>
      <c r="O145" s="61">
        <v>1</v>
      </c>
      <c r="P145" s="62">
        <v>51.54</v>
      </c>
    </row>
    <row r="146" spans="1:16" ht="14.55" customHeight="1" x14ac:dyDescent="0.25">
      <c r="A146" s="308"/>
      <c r="B146" s="307"/>
      <c r="C146" s="63" t="s">
        <v>42</v>
      </c>
      <c r="D146" s="49">
        <v>36</v>
      </c>
      <c r="E146" s="49">
        <v>35</v>
      </c>
      <c r="F146" s="50">
        <v>97.22</v>
      </c>
      <c r="G146" s="49">
        <v>6</v>
      </c>
      <c r="H146" s="49">
        <v>20</v>
      </c>
      <c r="I146" s="49">
        <v>19</v>
      </c>
      <c r="J146" s="49">
        <v>21</v>
      </c>
      <c r="K146" s="49">
        <v>33</v>
      </c>
      <c r="L146" s="49">
        <v>24</v>
      </c>
      <c r="M146" s="49">
        <v>30</v>
      </c>
      <c r="N146" s="49">
        <v>26</v>
      </c>
      <c r="O146" s="49">
        <v>1</v>
      </c>
      <c r="P146" s="50">
        <v>48.4</v>
      </c>
    </row>
    <row r="147" spans="1:16" ht="14.55" customHeight="1" x14ac:dyDescent="0.25">
      <c r="A147" s="308">
        <v>47</v>
      </c>
      <c r="B147" s="307" t="s">
        <v>199</v>
      </c>
      <c r="C147" s="155" t="s">
        <v>30</v>
      </c>
      <c r="D147" s="61">
        <v>66</v>
      </c>
      <c r="E147" s="61">
        <v>66</v>
      </c>
      <c r="F147" s="62">
        <v>100</v>
      </c>
      <c r="G147" s="61">
        <v>53</v>
      </c>
      <c r="H147" s="61">
        <v>52</v>
      </c>
      <c r="I147" s="61">
        <v>50</v>
      </c>
      <c r="J147" s="61">
        <v>41</v>
      </c>
      <c r="K147" s="61">
        <v>38</v>
      </c>
      <c r="L147" s="61">
        <v>34</v>
      </c>
      <c r="M147" s="61">
        <v>37</v>
      </c>
      <c r="N147" s="61">
        <v>25</v>
      </c>
      <c r="O147" s="61">
        <v>0</v>
      </c>
      <c r="P147" s="62">
        <v>62.35</v>
      </c>
    </row>
    <row r="148" spans="1:16" ht="14.55" customHeight="1" x14ac:dyDescent="0.25">
      <c r="A148" s="308"/>
      <c r="B148" s="307"/>
      <c r="C148" s="155" t="s">
        <v>31</v>
      </c>
      <c r="D148" s="61">
        <v>37</v>
      </c>
      <c r="E148" s="61">
        <v>37</v>
      </c>
      <c r="F148" s="62">
        <v>100</v>
      </c>
      <c r="G148" s="61">
        <v>41</v>
      </c>
      <c r="H148" s="61">
        <v>30</v>
      </c>
      <c r="I148" s="61">
        <v>34</v>
      </c>
      <c r="J148" s="61">
        <v>29</v>
      </c>
      <c r="K148" s="61">
        <v>17</v>
      </c>
      <c r="L148" s="61">
        <v>24</v>
      </c>
      <c r="M148" s="61">
        <v>9</v>
      </c>
      <c r="N148" s="61">
        <v>1</v>
      </c>
      <c r="O148" s="61">
        <v>0</v>
      </c>
      <c r="P148" s="62">
        <v>70.680000000000007</v>
      </c>
    </row>
    <row r="149" spans="1:16" ht="14.55" customHeight="1" x14ac:dyDescent="0.25">
      <c r="A149" s="308"/>
      <c r="B149" s="307"/>
      <c r="C149" s="63" t="s">
        <v>42</v>
      </c>
      <c r="D149" s="49">
        <v>103</v>
      </c>
      <c r="E149" s="49">
        <v>103</v>
      </c>
      <c r="F149" s="50">
        <v>100</v>
      </c>
      <c r="G149" s="49">
        <v>94</v>
      </c>
      <c r="H149" s="49">
        <v>82</v>
      </c>
      <c r="I149" s="49">
        <v>84</v>
      </c>
      <c r="J149" s="49">
        <v>70</v>
      </c>
      <c r="K149" s="49">
        <v>55</v>
      </c>
      <c r="L149" s="49">
        <v>58</v>
      </c>
      <c r="M149" s="49">
        <v>46</v>
      </c>
      <c r="N149" s="49">
        <v>26</v>
      </c>
      <c r="O149" s="49">
        <v>0</v>
      </c>
      <c r="P149" s="50">
        <v>65.34</v>
      </c>
    </row>
    <row r="150" spans="1:16" ht="14.55" customHeight="1" x14ac:dyDescent="0.25">
      <c r="A150" s="308">
        <v>48</v>
      </c>
      <c r="B150" s="307" t="s">
        <v>200</v>
      </c>
      <c r="C150" s="155" t="s">
        <v>30</v>
      </c>
      <c r="D150" s="61">
        <v>58</v>
      </c>
      <c r="E150" s="61">
        <v>58</v>
      </c>
      <c r="F150" s="62">
        <v>100</v>
      </c>
      <c r="G150" s="61">
        <v>30</v>
      </c>
      <c r="H150" s="61">
        <v>41</v>
      </c>
      <c r="I150" s="61">
        <v>43</v>
      </c>
      <c r="J150" s="61">
        <v>39</v>
      </c>
      <c r="K150" s="61">
        <v>55</v>
      </c>
      <c r="L150" s="61">
        <v>37</v>
      </c>
      <c r="M150" s="61">
        <v>33</v>
      </c>
      <c r="N150" s="61">
        <v>12</v>
      </c>
      <c r="O150" s="61">
        <v>0</v>
      </c>
      <c r="P150" s="62">
        <v>59.87</v>
      </c>
    </row>
    <row r="151" spans="1:16" ht="14.55" customHeight="1" x14ac:dyDescent="0.25">
      <c r="A151" s="308"/>
      <c r="B151" s="307"/>
      <c r="C151" s="155" t="s">
        <v>31</v>
      </c>
      <c r="D151" s="61">
        <v>44</v>
      </c>
      <c r="E151" s="61">
        <v>44</v>
      </c>
      <c r="F151" s="62">
        <v>100</v>
      </c>
      <c r="G151" s="61">
        <v>17</v>
      </c>
      <c r="H151" s="61">
        <v>29</v>
      </c>
      <c r="I151" s="61">
        <v>36</v>
      </c>
      <c r="J151" s="61">
        <v>53</v>
      </c>
      <c r="K151" s="61">
        <v>42</v>
      </c>
      <c r="L151" s="61">
        <v>26</v>
      </c>
      <c r="M151" s="61">
        <v>15</v>
      </c>
      <c r="N151" s="61">
        <v>2</v>
      </c>
      <c r="O151" s="61">
        <v>0</v>
      </c>
      <c r="P151" s="62">
        <v>62.39</v>
      </c>
    </row>
    <row r="152" spans="1:16" ht="14.55" customHeight="1" x14ac:dyDescent="0.25">
      <c r="A152" s="308"/>
      <c r="B152" s="307"/>
      <c r="C152" s="63" t="s">
        <v>42</v>
      </c>
      <c r="D152" s="49">
        <v>102</v>
      </c>
      <c r="E152" s="49">
        <v>102</v>
      </c>
      <c r="F152" s="50">
        <v>100</v>
      </c>
      <c r="G152" s="49">
        <v>47</v>
      </c>
      <c r="H152" s="49">
        <v>70</v>
      </c>
      <c r="I152" s="49">
        <v>79</v>
      </c>
      <c r="J152" s="49">
        <v>92</v>
      </c>
      <c r="K152" s="49">
        <v>97</v>
      </c>
      <c r="L152" s="49">
        <v>63</v>
      </c>
      <c r="M152" s="49">
        <v>48</v>
      </c>
      <c r="N152" s="49">
        <v>14</v>
      </c>
      <c r="O152" s="49">
        <v>0</v>
      </c>
      <c r="P152" s="50">
        <v>60.96</v>
      </c>
    </row>
    <row r="153" spans="1:16" ht="14.55" customHeight="1" x14ac:dyDescent="0.25">
      <c r="A153" s="308">
        <v>49</v>
      </c>
      <c r="B153" s="307" t="s">
        <v>201</v>
      </c>
      <c r="C153" s="155" t="s">
        <v>30</v>
      </c>
      <c r="D153" s="61">
        <v>62</v>
      </c>
      <c r="E153" s="61">
        <v>62</v>
      </c>
      <c r="F153" s="62">
        <v>100</v>
      </c>
      <c r="G153" s="61">
        <v>14</v>
      </c>
      <c r="H153" s="61">
        <v>29</v>
      </c>
      <c r="I153" s="61">
        <v>43</v>
      </c>
      <c r="J153" s="61">
        <v>52</v>
      </c>
      <c r="K153" s="61">
        <v>47</v>
      </c>
      <c r="L153" s="61">
        <v>59</v>
      </c>
      <c r="M153" s="61">
        <v>50</v>
      </c>
      <c r="N153" s="61">
        <v>16</v>
      </c>
      <c r="O153" s="61">
        <v>0</v>
      </c>
      <c r="P153" s="62">
        <v>52.98</v>
      </c>
    </row>
    <row r="154" spans="1:16" ht="14.55" customHeight="1" x14ac:dyDescent="0.25">
      <c r="A154" s="308"/>
      <c r="B154" s="307"/>
      <c r="C154" s="155" t="s">
        <v>31</v>
      </c>
      <c r="D154" s="61">
        <v>37</v>
      </c>
      <c r="E154" s="61">
        <v>37</v>
      </c>
      <c r="F154" s="62">
        <v>100</v>
      </c>
      <c r="G154" s="61">
        <v>43</v>
      </c>
      <c r="H154" s="61">
        <v>33</v>
      </c>
      <c r="I154" s="61">
        <v>30</v>
      </c>
      <c r="J154" s="61">
        <v>32</v>
      </c>
      <c r="K154" s="61">
        <v>27</v>
      </c>
      <c r="L154" s="61">
        <v>6</v>
      </c>
      <c r="M154" s="61">
        <v>12</v>
      </c>
      <c r="N154" s="61">
        <v>2</v>
      </c>
      <c r="O154" s="61">
        <v>0</v>
      </c>
      <c r="P154" s="62">
        <v>72.09</v>
      </c>
    </row>
    <row r="155" spans="1:16" ht="14.55" customHeight="1" x14ac:dyDescent="0.25">
      <c r="A155" s="308"/>
      <c r="B155" s="307"/>
      <c r="C155" s="63" t="s">
        <v>42</v>
      </c>
      <c r="D155" s="49">
        <v>99</v>
      </c>
      <c r="E155" s="49">
        <v>99</v>
      </c>
      <c r="F155" s="50">
        <v>100</v>
      </c>
      <c r="G155" s="49">
        <v>57</v>
      </c>
      <c r="H155" s="49">
        <v>62</v>
      </c>
      <c r="I155" s="49">
        <v>73</v>
      </c>
      <c r="J155" s="49">
        <v>84</v>
      </c>
      <c r="K155" s="49">
        <v>74</v>
      </c>
      <c r="L155" s="49">
        <v>65</v>
      </c>
      <c r="M155" s="49">
        <v>62</v>
      </c>
      <c r="N155" s="49">
        <v>18</v>
      </c>
      <c r="O155" s="49">
        <v>0</v>
      </c>
      <c r="P155" s="50">
        <v>60.13</v>
      </c>
    </row>
    <row r="156" spans="1:16" ht="14.55" customHeight="1" x14ac:dyDescent="0.25">
      <c r="A156" s="308">
        <v>50</v>
      </c>
      <c r="B156" s="307" t="s">
        <v>202</v>
      </c>
      <c r="C156" s="155" t="s">
        <v>30</v>
      </c>
      <c r="D156" s="61">
        <v>28</v>
      </c>
      <c r="E156" s="61">
        <v>28</v>
      </c>
      <c r="F156" s="62">
        <v>100</v>
      </c>
      <c r="G156" s="61">
        <v>15</v>
      </c>
      <c r="H156" s="61">
        <v>5</v>
      </c>
      <c r="I156" s="61">
        <v>6</v>
      </c>
      <c r="J156" s="61">
        <v>20</v>
      </c>
      <c r="K156" s="61">
        <v>22</v>
      </c>
      <c r="L156" s="61">
        <v>21</v>
      </c>
      <c r="M156" s="61">
        <v>35</v>
      </c>
      <c r="N156" s="61">
        <v>16</v>
      </c>
      <c r="O156" s="61">
        <v>0</v>
      </c>
      <c r="P156" s="62">
        <v>47.14</v>
      </c>
    </row>
    <row r="157" spans="1:16" ht="14.55" customHeight="1" x14ac:dyDescent="0.25">
      <c r="A157" s="308"/>
      <c r="B157" s="307"/>
      <c r="C157" s="155" t="s">
        <v>31</v>
      </c>
      <c r="D157" s="61">
        <v>13</v>
      </c>
      <c r="E157" s="61">
        <v>13</v>
      </c>
      <c r="F157" s="62">
        <v>100</v>
      </c>
      <c r="G157" s="61">
        <v>16</v>
      </c>
      <c r="H157" s="61">
        <v>10</v>
      </c>
      <c r="I157" s="61">
        <v>11</v>
      </c>
      <c r="J157" s="61">
        <v>6</v>
      </c>
      <c r="K157" s="61">
        <v>6</v>
      </c>
      <c r="L157" s="61">
        <v>4</v>
      </c>
      <c r="M157" s="61">
        <v>6</v>
      </c>
      <c r="N157" s="61">
        <v>6</v>
      </c>
      <c r="O157" s="61">
        <v>0</v>
      </c>
      <c r="P157" s="62">
        <v>66.92</v>
      </c>
    </row>
    <row r="158" spans="1:16" ht="14.55" customHeight="1" x14ac:dyDescent="0.25">
      <c r="A158" s="308"/>
      <c r="B158" s="307"/>
      <c r="C158" s="63" t="s">
        <v>42</v>
      </c>
      <c r="D158" s="49">
        <v>41</v>
      </c>
      <c r="E158" s="49">
        <v>41</v>
      </c>
      <c r="F158" s="50">
        <v>100</v>
      </c>
      <c r="G158" s="49">
        <v>31</v>
      </c>
      <c r="H158" s="49">
        <v>15</v>
      </c>
      <c r="I158" s="49">
        <v>17</v>
      </c>
      <c r="J158" s="49">
        <v>26</v>
      </c>
      <c r="K158" s="49">
        <v>28</v>
      </c>
      <c r="L158" s="49">
        <v>25</v>
      </c>
      <c r="M158" s="49">
        <v>41</v>
      </c>
      <c r="N158" s="49">
        <v>22</v>
      </c>
      <c r="O158" s="49">
        <v>0</v>
      </c>
      <c r="P158" s="50">
        <v>53.41</v>
      </c>
    </row>
    <row r="159" spans="1:16" ht="14.55" customHeight="1" x14ac:dyDescent="0.25">
      <c r="A159" s="308">
        <v>51</v>
      </c>
      <c r="B159" s="307" t="s">
        <v>203</v>
      </c>
      <c r="C159" s="155" t="s">
        <v>30</v>
      </c>
      <c r="D159" s="61">
        <v>26</v>
      </c>
      <c r="E159" s="61">
        <v>25</v>
      </c>
      <c r="F159" s="62">
        <v>96.15</v>
      </c>
      <c r="G159" s="61">
        <v>21</v>
      </c>
      <c r="H159" s="61">
        <v>18</v>
      </c>
      <c r="I159" s="61">
        <v>22</v>
      </c>
      <c r="J159" s="61">
        <v>14</v>
      </c>
      <c r="K159" s="61">
        <v>15</v>
      </c>
      <c r="L159" s="61">
        <v>13</v>
      </c>
      <c r="M159" s="61">
        <v>12</v>
      </c>
      <c r="N159" s="61">
        <v>14</v>
      </c>
      <c r="O159" s="61">
        <v>1</v>
      </c>
      <c r="P159" s="62">
        <v>60.87</v>
      </c>
    </row>
    <row r="160" spans="1:16" ht="14.55" customHeight="1" x14ac:dyDescent="0.25">
      <c r="A160" s="308"/>
      <c r="B160" s="307"/>
      <c r="C160" s="155" t="s">
        <v>31</v>
      </c>
      <c r="D160" s="61">
        <v>16</v>
      </c>
      <c r="E160" s="61">
        <v>16</v>
      </c>
      <c r="F160" s="62">
        <v>100</v>
      </c>
      <c r="G160" s="61">
        <v>12</v>
      </c>
      <c r="H160" s="61">
        <v>13</v>
      </c>
      <c r="I160" s="61">
        <v>15</v>
      </c>
      <c r="J160" s="61">
        <v>9</v>
      </c>
      <c r="K160" s="61">
        <v>10</v>
      </c>
      <c r="L160" s="61">
        <v>7</v>
      </c>
      <c r="M160" s="61">
        <v>7</v>
      </c>
      <c r="N160" s="61">
        <v>7</v>
      </c>
      <c r="O160" s="61">
        <v>0</v>
      </c>
      <c r="P160" s="62">
        <v>63.13</v>
      </c>
    </row>
    <row r="161" spans="1:17" ht="14.55" customHeight="1" x14ac:dyDescent="0.25">
      <c r="A161" s="308"/>
      <c r="B161" s="307"/>
      <c r="C161" s="63" t="s">
        <v>42</v>
      </c>
      <c r="D161" s="49">
        <v>42</v>
      </c>
      <c r="E161" s="49">
        <v>41</v>
      </c>
      <c r="F161" s="50">
        <v>97.62</v>
      </c>
      <c r="G161" s="49">
        <v>33</v>
      </c>
      <c r="H161" s="49">
        <v>31</v>
      </c>
      <c r="I161" s="49">
        <v>37</v>
      </c>
      <c r="J161" s="49">
        <v>23</v>
      </c>
      <c r="K161" s="49">
        <v>25</v>
      </c>
      <c r="L161" s="49">
        <v>20</v>
      </c>
      <c r="M161" s="49">
        <v>19</v>
      </c>
      <c r="N161" s="49">
        <v>21</v>
      </c>
      <c r="O161" s="49">
        <v>1</v>
      </c>
      <c r="P161" s="50">
        <v>61.73</v>
      </c>
    </row>
    <row r="162" spans="1:17" ht="14.55" customHeight="1" x14ac:dyDescent="0.25">
      <c r="A162" s="308">
        <v>52</v>
      </c>
      <c r="B162" s="307" t="s">
        <v>204</v>
      </c>
      <c r="C162" s="155" t="s">
        <v>30</v>
      </c>
      <c r="D162" s="61">
        <v>68</v>
      </c>
      <c r="E162" s="61">
        <v>67</v>
      </c>
      <c r="F162" s="62">
        <v>98.53</v>
      </c>
      <c r="G162" s="61">
        <v>23</v>
      </c>
      <c r="H162" s="61">
        <v>46</v>
      </c>
      <c r="I162" s="61">
        <v>52</v>
      </c>
      <c r="J162" s="61">
        <v>56</v>
      </c>
      <c r="K162" s="61">
        <v>54</v>
      </c>
      <c r="L162" s="61">
        <v>50</v>
      </c>
      <c r="M162" s="61">
        <v>38</v>
      </c>
      <c r="N162" s="61">
        <v>20</v>
      </c>
      <c r="O162" s="61">
        <v>1</v>
      </c>
      <c r="P162" s="62">
        <v>57.35</v>
      </c>
    </row>
    <row r="163" spans="1:17" ht="14.55" customHeight="1" x14ac:dyDescent="0.25">
      <c r="A163" s="308"/>
      <c r="B163" s="307"/>
      <c r="C163" s="155" t="s">
        <v>31</v>
      </c>
      <c r="D163" s="61">
        <v>33</v>
      </c>
      <c r="E163" s="61">
        <v>32</v>
      </c>
      <c r="F163" s="62">
        <v>96.97</v>
      </c>
      <c r="G163" s="61">
        <v>9</v>
      </c>
      <c r="H163" s="61">
        <v>24</v>
      </c>
      <c r="I163" s="61">
        <v>24</v>
      </c>
      <c r="J163" s="61">
        <v>26</v>
      </c>
      <c r="K163" s="61">
        <v>26</v>
      </c>
      <c r="L163" s="61">
        <v>19</v>
      </c>
      <c r="M163" s="61">
        <v>23</v>
      </c>
      <c r="N163" s="61">
        <v>13</v>
      </c>
      <c r="O163" s="61">
        <v>1</v>
      </c>
      <c r="P163" s="62">
        <v>55.61</v>
      </c>
    </row>
    <row r="164" spans="1:17" ht="14.55" customHeight="1" x14ac:dyDescent="0.25">
      <c r="A164" s="308"/>
      <c r="B164" s="307"/>
      <c r="C164" s="63" t="s">
        <v>42</v>
      </c>
      <c r="D164" s="49">
        <v>101</v>
      </c>
      <c r="E164" s="49">
        <v>99</v>
      </c>
      <c r="F164" s="50">
        <v>98.02</v>
      </c>
      <c r="G164" s="49">
        <v>32</v>
      </c>
      <c r="H164" s="49">
        <v>70</v>
      </c>
      <c r="I164" s="49">
        <v>76</v>
      </c>
      <c r="J164" s="49">
        <v>82</v>
      </c>
      <c r="K164" s="49">
        <v>80</v>
      </c>
      <c r="L164" s="49">
        <v>69</v>
      </c>
      <c r="M164" s="49">
        <v>61</v>
      </c>
      <c r="N164" s="49">
        <v>33</v>
      </c>
      <c r="O164" s="49">
        <v>2</v>
      </c>
      <c r="P164" s="50">
        <v>56.78</v>
      </c>
    </row>
    <row r="165" spans="1:17" ht="14.55" customHeight="1" x14ac:dyDescent="0.25">
      <c r="A165" s="289" t="s">
        <v>148</v>
      </c>
      <c r="B165" s="289"/>
      <c r="C165" s="236" t="s">
        <v>30</v>
      </c>
      <c r="D165" s="234">
        <v>2857</v>
      </c>
      <c r="E165" s="234">
        <v>2797</v>
      </c>
      <c r="F165" s="235">
        <v>97.9</v>
      </c>
      <c r="G165" s="234">
        <v>1518</v>
      </c>
      <c r="H165" s="234">
        <v>1756</v>
      </c>
      <c r="I165" s="234">
        <v>1933</v>
      </c>
      <c r="J165" s="234">
        <v>1959</v>
      </c>
      <c r="K165" s="234">
        <v>2013</v>
      </c>
      <c r="L165" s="234">
        <v>1962</v>
      </c>
      <c r="M165" s="234">
        <v>1984</v>
      </c>
      <c r="N165" s="234">
        <v>1089</v>
      </c>
      <c r="O165" s="234">
        <v>71</v>
      </c>
      <c r="P165" s="235">
        <v>56.72</v>
      </c>
    </row>
    <row r="166" spans="1:17" ht="14.55" customHeight="1" x14ac:dyDescent="0.25">
      <c r="A166" s="289"/>
      <c r="B166" s="289"/>
      <c r="C166" s="236" t="s">
        <v>31</v>
      </c>
      <c r="D166" s="234">
        <v>1969</v>
      </c>
      <c r="E166" s="234">
        <v>1930</v>
      </c>
      <c r="F166" s="235">
        <v>98.02</v>
      </c>
      <c r="G166" s="234">
        <v>1350</v>
      </c>
      <c r="H166" s="234">
        <v>1549</v>
      </c>
      <c r="I166" s="234">
        <v>1477</v>
      </c>
      <c r="J166" s="234">
        <v>1426</v>
      </c>
      <c r="K166" s="234">
        <v>1245</v>
      </c>
      <c r="L166" s="234">
        <v>1163</v>
      </c>
      <c r="M166" s="234">
        <v>1049</v>
      </c>
      <c r="N166" s="234">
        <v>546</v>
      </c>
      <c r="O166" s="234">
        <v>40</v>
      </c>
      <c r="P166" s="235">
        <v>61.89</v>
      </c>
    </row>
    <row r="167" spans="1:17" ht="14.55" customHeight="1" x14ac:dyDescent="0.25">
      <c r="A167" s="289"/>
      <c r="B167" s="289"/>
      <c r="C167" s="236" t="s">
        <v>42</v>
      </c>
      <c r="D167" s="234">
        <v>4826</v>
      </c>
      <c r="E167" s="234">
        <v>4727</v>
      </c>
      <c r="F167" s="235">
        <v>97.95</v>
      </c>
      <c r="G167" s="234">
        <v>2868</v>
      </c>
      <c r="H167" s="234">
        <v>3305</v>
      </c>
      <c r="I167" s="234">
        <v>3410</v>
      </c>
      <c r="J167" s="234">
        <v>3385</v>
      </c>
      <c r="K167" s="234">
        <v>3258</v>
      </c>
      <c r="L167" s="234">
        <v>3125</v>
      </c>
      <c r="M167" s="234">
        <v>3033</v>
      </c>
      <c r="N167" s="234">
        <v>1635</v>
      </c>
      <c r="O167" s="234">
        <v>111</v>
      </c>
      <c r="P167" s="235">
        <v>58.83</v>
      </c>
    </row>
    <row r="168" spans="1:17" s="18" customFormat="1" ht="10.199999999999999" x14ac:dyDescent="0.25">
      <c r="A168" s="290" t="s">
        <v>140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17"/>
    </row>
    <row r="169" spans="1:17" s="18" customFormat="1" ht="40.049999999999997" customHeight="1" x14ac:dyDescent="0.2">
      <c r="A169" s="357" t="s">
        <v>142</v>
      </c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17"/>
    </row>
    <row r="170" spans="1:17" s="18" customFormat="1" ht="40.049999999999997" customHeight="1" x14ac:dyDescent="0.25">
      <c r="A170" s="358" t="s">
        <v>143</v>
      </c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17"/>
    </row>
    <row r="1151" spans="1:17" ht="19.8" x14ac:dyDescent="0.25">
      <c r="A1151" s="159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</row>
    <row r="1152" spans="1:17" ht="19.8" x14ac:dyDescent="0.25">
      <c r="A1152" s="160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</row>
    <row r="1153" spans="1:17" ht="19.8" x14ac:dyDescent="0.25">
      <c r="A1153" s="160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</row>
    <row r="1154" spans="1:17" ht="19.8" x14ac:dyDescent="0.25">
      <c r="A1154" s="160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</row>
    <row r="1155" spans="1:17" ht="19.8" x14ac:dyDescent="0.25">
      <c r="A1155" s="160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</row>
    <row r="1156" spans="1:17" ht="19.8" x14ac:dyDescent="0.25">
      <c r="A1156" s="160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</row>
    <row r="1157" spans="1:17" ht="19.8" x14ac:dyDescent="0.25">
      <c r="A1157" s="160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</row>
    <row r="1158" spans="1:17" ht="19.8" x14ac:dyDescent="0.25">
      <c r="A1158" s="160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</row>
    <row r="1159" spans="1:17" ht="19.8" x14ac:dyDescent="0.25">
      <c r="A1159" s="160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</row>
    <row r="1160" spans="1:17" ht="19.8" x14ac:dyDescent="0.25">
      <c r="A1160" s="160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</row>
    <row r="1161" spans="1:17" ht="19.8" x14ac:dyDescent="0.25">
      <c r="A1161" s="160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</row>
    <row r="1162" spans="1:17" ht="19.8" x14ac:dyDescent="0.25">
      <c r="A1162" s="160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</row>
    <row r="1163" spans="1:17" ht="19.8" x14ac:dyDescent="0.25">
      <c r="A1163" s="160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</row>
    <row r="1164" spans="1:17" ht="19.8" x14ac:dyDescent="0.25">
      <c r="A1164" s="160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</row>
    <row r="1165" spans="1:17" ht="19.8" x14ac:dyDescent="0.25">
      <c r="A1165" s="160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</row>
    <row r="1166" spans="1:17" ht="19.8" x14ac:dyDescent="0.25">
      <c r="A1166" s="160"/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</row>
    <row r="1167" spans="1:17" ht="19.8" x14ac:dyDescent="0.25">
      <c r="A1167" s="160"/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</row>
    <row r="1168" spans="1:17" ht="19.8" x14ac:dyDescent="0.25">
      <c r="A1168" s="160"/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</row>
    <row r="1169" spans="1:17" ht="19.8" x14ac:dyDescent="0.25">
      <c r="A1169" s="160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</row>
    <row r="1170" spans="1:17" ht="19.8" x14ac:dyDescent="0.25">
      <c r="A1170" s="160"/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</row>
  </sheetData>
  <sheetProtection sheet="1" objects="1" scenarios="1"/>
  <mergeCells count="115">
    <mergeCell ref="A168:P168"/>
    <mergeCell ref="A169:P169"/>
    <mergeCell ref="A170:P170"/>
    <mergeCell ref="A165:B167"/>
    <mergeCell ref="A81:A83"/>
    <mergeCell ref="B81:B83"/>
    <mergeCell ref="A90:A92"/>
    <mergeCell ref="B132:B134"/>
    <mergeCell ref="A135:A137"/>
    <mergeCell ref="B135:B137"/>
    <mergeCell ref="A150:A152"/>
    <mergeCell ref="B150:B152"/>
    <mergeCell ref="A153:A155"/>
    <mergeCell ref="B153:B155"/>
    <mergeCell ref="A156:A158"/>
    <mergeCell ref="B156:B158"/>
    <mergeCell ref="A141:A143"/>
    <mergeCell ref="B141:B143"/>
    <mergeCell ref="B90:B92"/>
    <mergeCell ref="A114:A116"/>
    <mergeCell ref="B114:B116"/>
    <mergeCell ref="A117:A119"/>
    <mergeCell ref="B117:B119"/>
    <mergeCell ref="A93:A95"/>
    <mergeCell ref="B93:B95"/>
    <mergeCell ref="A96:A98"/>
    <mergeCell ref="B96:B98"/>
    <mergeCell ref="A99:A101"/>
    <mergeCell ref="B99:B101"/>
    <mergeCell ref="A123:A125"/>
    <mergeCell ref="B123:B125"/>
    <mergeCell ref="A126:A128"/>
    <mergeCell ref="A102:A104"/>
    <mergeCell ref="B102:B104"/>
    <mergeCell ref="A105:A107"/>
    <mergeCell ref="A120:A122"/>
    <mergeCell ref="B120:B122"/>
    <mergeCell ref="A138:A140"/>
    <mergeCell ref="B138:B140"/>
    <mergeCell ref="A129:A131"/>
    <mergeCell ref="B129:B131"/>
    <mergeCell ref="A132:A134"/>
    <mergeCell ref="B126:B128"/>
    <mergeCell ref="B105:B107"/>
    <mergeCell ref="A108:A110"/>
    <mergeCell ref="B108:B110"/>
    <mergeCell ref="A111:A113"/>
    <mergeCell ref="B111:B113"/>
    <mergeCell ref="A159:A161"/>
    <mergeCell ref="B159:B161"/>
    <mergeCell ref="A162:A164"/>
    <mergeCell ref="B162:B164"/>
    <mergeCell ref="A69:A71"/>
    <mergeCell ref="B69:B71"/>
    <mergeCell ref="A72:A74"/>
    <mergeCell ref="B72:B74"/>
    <mergeCell ref="A57:A59"/>
    <mergeCell ref="B57:B59"/>
    <mergeCell ref="B78:B80"/>
    <mergeCell ref="A48:A50"/>
    <mergeCell ref="B48:B50"/>
    <mergeCell ref="A51:A53"/>
    <mergeCell ref="B51:B53"/>
    <mergeCell ref="A54:A56"/>
    <mergeCell ref="B54:B56"/>
    <mergeCell ref="A60:A62"/>
    <mergeCell ref="B60:B62"/>
    <mergeCell ref="A63:A65"/>
    <mergeCell ref="B63:B65"/>
    <mergeCell ref="A84:A86"/>
    <mergeCell ref="B84:B86"/>
    <mergeCell ref="A87:A89"/>
    <mergeCell ref="B87:B89"/>
    <mergeCell ref="A75:A77"/>
    <mergeCell ref="B75:B77"/>
    <mergeCell ref="A7:P7"/>
    <mergeCell ref="A24:A26"/>
    <mergeCell ref="B24:B26"/>
    <mergeCell ref="A27:A29"/>
    <mergeCell ref="B27:B29"/>
    <mergeCell ref="A30:A32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78:A80"/>
    <mergeCell ref="A66:A68"/>
    <mergeCell ref="B66:B68"/>
    <mergeCell ref="A6:P6"/>
    <mergeCell ref="A1:P1"/>
    <mergeCell ref="A2:P2"/>
    <mergeCell ref="A3:P3"/>
    <mergeCell ref="A4:P4"/>
    <mergeCell ref="A5:P5"/>
    <mergeCell ref="A9:A11"/>
    <mergeCell ref="A144:A146"/>
    <mergeCell ref="A147:A149"/>
    <mergeCell ref="B147:B149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B144:B146"/>
    <mergeCell ref="A45:A47"/>
    <mergeCell ref="B45:B47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7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6" t="s">
        <v>123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738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384" t="s">
        <v>705</v>
      </c>
      <c r="C10" s="140"/>
      <c r="D10" s="140"/>
      <c r="E10" s="140"/>
      <c r="F10" s="140"/>
      <c r="G10" s="141"/>
      <c r="H10" s="140"/>
      <c r="I10" s="141"/>
      <c r="J10" s="14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317" t="s">
        <v>148</v>
      </c>
      <c r="B11" s="317"/>
      <c r="C11" s="234">
        <f>IFERROR(SUM(C10:C10),"NIL")</f>
        <v>0</v>
      </c>
      <c r="D11" s="234">
        <f>IFERROR(SUM(D10:D10),"")</f>
        <v>0</v>
      </c>
      <c r="E11" s="234">
        <f>IFERROR(SUM(E10:E10),"")</f>
        <v>0</v>
      </c>
      <c r="F11" s="234">
        <f>IFERROR(SUM(F10:F10),"")</f>
        <v>0</v>
      </c>
      <c r="G11" s="238">
        <f>IFERROR(IF(C11&gt;0,ROUND((F11/C11)*100,2),0),"")</f>
        <v>0</v>
      </c>
      <c r="H11" s="234">
        <f>IFERROR(SUM(H10:H10),"")</f>
        <v>0</v>
      </c>
      <c r="I11" s="238">
        <f>IFERROR(IF(D11&gt;0,ROUND((H11/D11)*100,2),0),"")</f>
        <v>0</v>
      </c>
      <c r="J11" s="234">
        <f>IFERROR(SUM(J10:J10),"")</f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311" t="s">
        <v>140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174"/>
      <c r="L12" s="23"/>
      <c r="M12" s="23"/>
      <c r="N12" s="23"/>
      <c r="O12" s="23"/>
      <c r="P12" s="23"/>
      <c r="Q12" s="23"/>
      <c r="R12" s="23"/>
      <c r="S12" s="23"/>
      <c r="T12" s="23"/>
      <c r="U12" s="22"/>
    </row>
    <row r="13" spans="1:21" s="27" customFormat="1" ht="40.049999999999997" customHeight="1" x14ac:dyDescent="0.25">
      <c r="A13" s="376" t="s">
        <v>142</v>
      </c>
      <c r="B13" s="342"/>
      <c r="C13" s="342"/>
      <c r="D13" s="342"/>
      <c r="E13" s="342"/>
      <c r="F13" s="342"/>
      <c r="G13" s="342"/>
      <c r="H13" s="342"/>
      <c r="I13" s="342"/>
      <c r="J13" s="34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40.049999999999997" customHeight="1" x14ac:dyDescent="0.25">
      <c r="A14" s="361" t="s">
        <v>143</v>
      </c>
      <c r="B14" s="312"/>
      <c r="C14" s="312"/>
      <c r="D14" s="312"/>
      <c r="E14" s="312"/>
      <c r="F14" s="312"/>
      <c r="G14" s="312"/>
      <c r="H14" s="312"/>
      <c r="I14" s="312"/>
      <c r="J14" s="312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17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2"/>
    </row>
    <row r="16" spans="1:21" x14ac:dyDescent="0.25">
      <c r="A16" s="23"/>
      <c r="B16" s="23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2"/>
      <c r="N16" s="23"/>
      <c r="O16" s="23"/>
      <c r="P16" s="23"/>
      <c r="Q16" s="23"/>
      <c r="R16" s="23"/>
      <c r="S16" s="23"/>
      <c r="T16" s="23"/>
      <c r="U16" s="22"/>
    </row>
    <row r="17" spans="1:2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23"/>
      <c r="B18" s="23"/>
      <c r="C18" s="175"/>
      <c r="D18" s="175"/>
      <c r="E18" s="175"/>
      <c r="F18" s="175"/>
      <c r="G18" s="175"/>
      <c r="H18" s="175"/>
      <c r="I18" s="17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23"/>
      <c r="B19" s="23"/>
      <c r="C19" s="175"/>
      <c r="D19" s="175"/>
      <c r="E19" s="175"/>
      <c r="F19" s="175"/>
      <c r="G19" s="175"/>
      <c r="H19" s="175"/>
      <c r="I19" s="17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23"/>
      <c r="B20" s="23"/>
      <c r="C20" s="175"/>
      <c r="D20" s="175"/>
      <c r="E20" s="175"/>
      <c r="F20" s="175"/>
      <c r="G20" s="175"/>
      <c r="H20" s="175"/>
      <c r="I20" s="17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">
      <c r="A21" s="23"/>
      <c r="B21" s="28"/>
      <c r="C21" s="175"/>
      <c r="D21" s="175"/>
      <c r="E21" s="175"/>
      <c r="F21" s="175"/>
      <c r="G21" s="175"/>
      <c r="H21" s="175"/>
      <c r="I21" s="17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9"/>
      <c r="N22" s="29"/>
      <c r="O22" s="29"/>
      <c r="P22" s="30"/>
      <c r="Q22" s="29"/>
      <c r="R22" s="29"/>
      <c r="S22" s="29"/>
      <c r="T22" s="31"/>
      <c r="U22" s="31"/>
    </row>
    <row r="23" spans="1:21" x14ac:dyDescent="0.25">
      <c r="A23" s="23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29"/>
      <c r="R23" s="29"/>
      <c r="S23" s="29"/>
      <c r="T23" s="31"/>
      <c r="U23" s="31"/>
    </row>
    <row r="24" spans="1:21" x14ac:dyDescent="0.25">
      <c r="A24" s="23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9"/>
      <c r="R24" s="29"/>
      <c r="S24" s="29"/>
      <c r="T24" s="31"/>
      <c r="U24" s="31"/>
    </row>
    <row r="25" spans="1:21" x14ac:dyDescent="0.25">
      <c r="A25" s="23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29"/>
      <c r="R25" s="29"/>
      <c r="S25" s="29"/>
      <c r="T25" s="31"/>
      <c r="U25" s="31"/>
    </row>
    <row r="26" spans="1:21" x14ac:dyDescent="0.25">
      <c r="A26" s="23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9"/>
      <c r="R26" s="29"/>
      <c r="S26" s="29"/>
      <c r="T26" s="31"/>
      <c r="U26" s="31"/>
    </row>
    <row r="1008" spans="1:19" ht="19.8" x14ac:dyDescent="0.25">
      <c r="A1008" s="176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P1008" s="177"/>
      <c r="Q1008" s="177"/>
      <c r="R1008" s="177"/>
      <c r="S1008" s="177"/>
    </row>
    <row r="1009" spans="1:19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P1009" s="177"/>
      <c r="Q1009" s="177"/>
      <c r="R1009" s="177"/>
      <c r="S1009" s="177"/>
    </row>
    <row r="1010" spans="1:19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P1010" s="177"/>
      <c r="Q1010" s="177"/>
      <c r="R1010" s="177"/>
      <c r="S1010" s="177"/>
    </row>
    <row r="1011" spans="1:19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P1011" s="177"/>
      <c r="Q1011" s="177"/>
      <c r="R1011" s="177"/>
      <c r="S1011" s="177"/>
    </row>
    <row r="1012" spans="1:19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P1012" s="177"/>
      <c r="Q1012" s="177"/>
      <c r="R1012" s="177"/>
      <c r="S1012" s="177"/>
    </row>
    <row r="1013" spans="1:19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P1013" s="177"/>
      <c r="Q1013" s="177"/>
      <c r="R1013" s="177"/>
      <c r="S1013" s="177"/>
    </row>
    <row r="1014" spans="1:19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P1014" s="177"/>
      <c r="Q1014" s="177"/>
      <c r="R1014" s="177"/>
      <c r="S1014" s="177"/>
    </row>
    <row r="1015" spans="1:19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P1015" s="177"/>
      <c r="Q1015" s="177"/>
      <c r="R1015" s="177"/>
      <c r="S1015" s="177"/>
    </row>
    <row r="1016" spans="1:19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P1016" s="177"/>
      <c r="Q1016" s="177"/>
      <c r="R1016" s="177"/>
      <c r="S1016" s="177"/>
    </row>
    <row r="1017" spans="1:19" ht="19.8" x14ac:dyDescent="0.25">
      <c r="A1017" s="178"/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P1017" s="177"/>
      <c r="Q1017" s="177"/>
      <c r="R1017" s="177"/>
      <c r="S1017" s="177"/>
    </row>
    <row r="1018" spans="1:19" ht="19.8" x14ac:dyDescent="0.25">
      <c r="A1018" s="178"/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</row>
    <row r="1019" spans="1:19" ht="19.8" x14ac:dyDescent="0.25">
      <c r="A1019" s="178"/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P1019" s="177"/>
      <c r="Q1019" s="177"/>
      <c r="R1019" s="177"/>
      <c r="S1019" s="177"/>
    </row>
    <row r="1020" spans="1:19" ht="19.8" x14ac:dyDescent="0.25">
      <c r="A1020" s="178"/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P1020" s="177"/>
      <c r="Q1020" s="177"/>
      <c r="R1020" s="177"/>
      <c r="S1020" s="177"/>
    </row>
    <row r="1021" spans="1:19" ht="19.8" x14ac:dyDescent="0.25">
      <c r="A1021" s="178"/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</row>
    <row r="1022" spans="1:19" ht="19.8" x14ac:dyDescent="0.25">
      <c r="A1022" s="178"/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</row>
    <row r="1023" spans="1:19" ht="19.8" x14ac:dyDescent="0.25">
      <c r="A1023" s="178"/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P1023" s="177"/>
      <c r="Q1023" s="177"/>
      <c r="R1023" s="177"/>
      <c r="S1023" s="177"/>
    </row>
    <row r="1024" spans="1:19" ht="19.8" x14ac:dyDescent="0.25">
      <c r="A1024" s="178"/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</row>
    <row r="1025" spans="1:19" ht="19.8" x14ac:dyDescent="0.25">
      <c r="A1025" s="178"/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P1025" s="177"/>
      <c r="Q1025" s="177"/>
      <c r="R1025" s="177"/>
      <c r="S1025" s="177"/>
    </row>
    <row r="1026" spans="1:19" ht="19.8" x14ac:dyDescent="0.25">
      <c r="A1026" s="178"/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P1026" s="177"/>
      <c r="Q1026" s="177"/>
      <c r="R1026" s="177"/>
      <c r="S1026" s="177"/>
    </row>
    <row r="1027" spans="1:19" ht="19.8" x14ac:dyDescent="0.25">
      <c r="A1027" s="178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</sheetData>
  <sheetProtection sheet="1" objects="1" scenarios="1"/>
  <mergeCells count="15">
    <mergeCell ref="A12:J12"/>
    <mergeCell ref="A13:J13"/>
    <mergeCell ref="A14:J14"/>
    <mergeCell ref="A7:J7"/>
    <mergeCell ref="A8:A9"/>
    <mergeCell ref="B8:B9"/>
    <mergeCell ref="C8:E8"/>
    <mergeCell ref="F8:J8"/>
    <mergeCell ref="A11:B11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16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124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739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195</v>
      </c>
      <c r="C9" s="118" t="s">
        <v>740</v>
      </c>
      <c r="D9" s="127">
        <v>489</v>
      </c>
      <c r="E9" s="128">
        <v>97.8</v>
      </c>
    </row>
    <row r="10" spans="1:16" ht="14.4" x14ac:dyDescent="0.3">
      <c r="A10" s="362">
        <v>2</v>
      </c>
      <c r="B10" s="363" t="s">
        <v>195</v>
      </c>
      <c r="C10" s="364" t="s">
        <v>741</v>
      </c>
      <c r="D10" s="365">
        <v>485</v>
      </c>
      <c r="E10" s="366">
        <v>97</v>
      </c>
    </row>
    <row r="11" spans="1:16" ht="14.4" x14ac:dyDescent="0.3">
      <c r="A11" s="362">
        <v>3</v>
      </c>
      <c r="B11" s="363" t="s">
        <v>167</v>
      </c>
      <c r="C11" s="364" t="s">
        <v>742</v>
      </c>
      <c r="D11" s="365">
        <v>482</v>
      </c>
      <c r="E11" s="366">
        <v>96.4</v>
      </c>
    </row>
    <row r="12" spans="1:16" ht="14.4" x14ac:dyDescent="0.3">
      <c r="A12" s="362">
        <v>4</v>
      </c>
      <c r="B12" s="363" t="s">
        <v>195</v>
      </c>
      <c r="C12" s="364" t="s">
        <v>743</v>
      </c>
      <c r="D12" s="365">
        <v>480</v>
      </c>
      <c r="E12" s="366">
        <v>96</v>
      </c>
    </row>
    <row r="13" spans="1:16" ht="14.4" x14ac:dyDescent="0.3">
      <c r="A13" s="362">
        <v>4</v>
      </c>
      <c r="B13" s="363" t="s">
        <v>176</v>
      </c>
      <c r="C13" s="364" t="s">
        <v>744</v>
      </c>
      <c r="D13" s="365">
        <v>480</v>
      </c>
      <c r="E13" s="366">
        <v>96</v>
      </c>
    </row>
    <row r="14" spans="1:16" ht="14.4" x14ac:dyDescent="0.3">
      <c r="A14" s="362">
        <v>4</v>
      </c>
      <c r="B14" s="363" t="s">
        <v>194</v>
      </c>
      <c r="C14" s="364" t="s">
        <v>745</v>
      </c>
      <c r="D14" s="365">
        <v>480</v>
      </c>
      <c r="E14" s="366">
        <v>96</v>
      </c>
    </row>
    <row r="15" spans="1:16" ht="14.4" x14ac:dyDescent="0.3">
      <c r="A15" s="362">
        <v>5</v>
      </c>
      <c r="B15" s="363" t="s">
        <v>181</v>
      </c>
      <c r="C15" s="364" t="s">
        <v>746</v>
      </c>
      <c r="D15" s="365">
        <v>479</v>
      </c>
      <c r="E15" s="366">
        <v>95.8</v>
      </c>
    </row>
    <row r="16" spans="1:16" ht="14.4" x14ac:dyDescent="0.3">
      <c r="A16" s="362">
        <v>5</v>
      </c>
      <c r="B16" s="363" t="s">
        <v>193</v>
      </c>
      <c r="C16" s="364" t="s">
        <v>747</v>
      </c>
      <c r="D16" s="365">
        <v>479</v>
      </c>
      <c r="E16" s="366">
        <v>95.8</v>
      </c>
    </row>
    <row r="17" spans="1:5" ht="14.4" x14ac:dyDescent="0.3">
      <c r="A17" s="362">
        <v>6</v>
      </c>
      <c r="B17" s="363" t="s">
        <v>161</v>
      </c>
      <c r="C17" s="364" t="s">
        <v>748</v>
      </c>
      <c r="D17" s="365">
        <v>478</v>
      </c>
      <c r="E17" s="366">
        <v>95.6</v>
      </c>
    </row>
    <row r="18" spans="1:5" ht="14.4" x14ac:dyDescent="0.3">
      <c r="A18" s="362">
        <v>6</v>
      </c>
      <c r="B18" s="363" t="s">
        <v>195</v>
      </c>
      <c r="C18" s="364" t="s">
        <v>749</v>
      </c>
      <c r="D18" s="365">
        <v>478</v>
      </c>
      <c r="E18" s="366">
        <v>95.6</v>
      </c>
    </row>
    <row r="19" spans="1:5" ht="14.4" x14ac:dyDescent="0.3">
      <c r="A19" s="362">
        <v>7</v>
      </c>
      <c r="B19" s="363" t="s">
        <v>161</v>
      </c>
      <c r="C19" s="364" t="s">
        <v>750</v>
      </c>
      <c r="D19" s="365">
        <v>476</v>
      </c>
      <c r="E19" s="366">
        <v>95.2</v>
      </c>
    </row>
    <row r="20" spans="1:5" ht="14.4" x14ac:dyDescent="0.3">
      <c r="A20" s="362">
        <v>7</v>
      </c>
      <c r="B20" s="363" t="s">
        <v>161</v>
      </c>
      <c r="C20" s="364" t="s">
        <v>751</v>
      </c>
      <c r="D20" s="365">
        <v>476</v>
      </c>
      <c r="E20" s="366">
        <v>95.2</v>
      </c>
    </row>
    <row r="21" spans="1:5" ht="14.4" x14ac:dyDescent="0.3">
      <c r="A21" s="362">
        <v>8</v>
      </c>
      <c r="B21" s="363" t="s">
        <v>175</v>
      </c>
      <c r="C21" s="364" t="s">
        <v>752</v>
      </c>
      <c r="D21" s="365">
        <v>475</v>
      </c>
      <c r="E21" s="366">
        <v>95</v>
      </c>
    </row>
    <row r="22" spans="1:5" ht="14.4" x14ac:dyDescent="0.3">
      <c r="A22" s="362">
        <v>9</v>
      </c>
      <c r="B22" s="363" t="s">
        <v>190</v>
      </c>
      <c r="C22" s="364" t="s">
        <v>753</v>
      </c>
      <c r="D22" s="365">
        <v>474</v>
      </c>
      <c r="E22" s="366">
        <v>94.8</v>
      </c>
    </row>
    <row r="23" spans="1:5" ht="14.4" x14ac:dyDescent="0.3">
      <c r="A23" s="362">
        <v>9</v>
      </c>
      <c r="B23" s="363" t="s">
        <v>193</v>
      </c>
      <c r="C23" s="364" t="s">
        <v>754</v>
      </c>
      <c r="D23" s="365">
        <v>474</v>
      </c>
      <c r="E23" s="366">
        <v>94.8</v>
      </c>
    </row>
    <row r="24" spans="1:5" ht="14.4" x14ac:dyDescent="0.3">
      <c r="A24" s="362">
        <v>9</v>
      </c>
      <c r="B24" s="363" t="s">
        <v>195</v>
      </c>
      <c r="C24" s="364" t="s">
        <v>755</v>
      </c>
      <c r="D24" s="365">
        <v>474</v>
      </c>
      <c r="E24" s="366">
        <v>94.8</v>
      </c>
    </row>
    <row r="25" spans="1:5" ht="14.4" x14ac:dyDescent="0.3">
      <c r="A25" s="362">
        <v>9</v>
      </c>
      <c r="B25" s="363" t="s">
        <v>175</v>
      </c>
      <c r="C25" s="364" t="s">
        <v>756</v>
      </c>
      <c r="D25" s="365">
        <v>474</v>
      </c>
      <c r="E25" s="366">
        <v>94.8</v>
      </c>
    </row>
    <row r="26" spans="1:5" ht="14.4" x14ac:dyDescent="0.3">
      <c r="A26" s="362">
        <v>10</v>
      </c>
      <c r="B26" s="363" t="s">
        <v>196</v>
      </c>
      <c r="C26" s="364" t="s">
        <v>757</v>
      </c>
      <c r="D26" s="365">
        <v>473</v>
      </c>
      <c r="E26" s="366">
        <v>94.6</v>
      </c>
    </row>
    <row r="27" spans="1:5" ht="14.4" x14ac:dyDescent="0.3">
      <c r="A27" s="362">
        <v>10</v>
      </c>
      <c r="B27" s="363" t="s">
        <v>189</v>
      </c>
      <c r="C27" s="364" t="s">
        <v>758</v>
      </c>
      <c r="D27" s="365">
        <v>473</v>
      </c>
      <c r="E27" s="366">
        <v>94.6</v>
      </c>
    </row>
    <row r="28" spans="1:5" ht="14.4" x14ac:dyDescent="0.3">
      <c r="A28" s="362">
        <v>10</v>
      </c>
      <c r="B28" s="363" t="s">
        <v>161</v>
      </c>
      <c r="C28" s="364" t="s">
        <v>759</v>
      </c>
      <c r="D28" s="365">
        <v>473</v>
      </c>
      <c r="E28" s="366">
        <v>94.6</v>
      </c>
    </row>
    <row r="29" spans="1:5" ht="14.4" x14ac:dyDescent="0.3">
      <c r="A29" s="362">
        <v>10</v>
      </c>
      <c r="B29" s="363" t="s">
        <v>197</v>
      </c>
      <c r="C29" s="364" t="s">
        <v>760</v>
      </c>
      <c r="D29" s="365">
        <v>473</v>
      </c>
      <c r="E29" s="366">
        <v>94.6</v>
      </c>
    </row>
    <row r="30" spans="1:5" ht="14.4" x14ac:dyDescent="0.3">
      <c r="A30" s="362">
        <v>11</v>
      </c>
      <c r="B30" s="363" t="s">
        <v>193</v>
      </c>
      <c r="C30" s="364" t="s">
        <v>761</v>
      </c>
      <c r="D30" s="365">
        <v>472</v>
      </c>
      <c r="E30" s="366">
        <v>94.4</v>
      </c>
    </row>
    <row r="31" spans="1:5" ht="14.4" x14ac:dyDescent="0.3">
      <c r="A31" s="362">
        <v>11</v>
      </c>
      <c r="B31" s="363" t="s">
        <v>195</v>
      </c>
      <c r="C31" s="364" t="s">
        <v>762</v>
      </c>
      <c r="D31" s="365">
        <v>472</v>
      </c>
      <c r="E31" s="366">
        <v>94.4</v>
      </c>
    </row>
    <row r="32" spans="1:5" ht="14.4" x14ac:dyDescent="0.3">
      <c r="A32" s="362">
        <v>11</v>
      </c>
      <c r="B32" s="363" t="s">
        <v>194</v>
      </c>
      <c r="C32" s="364" t="s">
        <v>763</v>
      </c>
      <c r="D32" s="365">
        <v>472</v>
      </c>
      <c r="E32" s="366">
        <v>94.4</v>
      </c>
    </row>
    <row r="33" spans="1:5" ht="14.4" x14ac:dyDescent="0.3">
      <c r="A33" s="362">
        <v>12</v>
      </c>
      <c r="B33" s="363" t="s">
        <v>193</v>
      </c>
      <c r="C33" s="364" t="s">
        <v>764</v>
      </c>
      <c r="D33" s="365">
        <v>471</v>
      </c>
      <c r="E33" s="366">
        <v>94.2</v>
      </c>
    </row>
    <row r="34" spans="1:5" ht="14.4" x14ac:dyDescent="0.3">
      <c r="A34" s="362">
        <v>13</v>
      </c>
      <c r="B34" s="363" t="s">
        <v>176</v>
      </c>
      <c r="C34" s="364" t="s">
        <v>765</v>
      </c>
      <c r="D34" s="365">
        <v>469</v>
      </c>
      <c r="E34" s="366">
        <v>93.8</v>
      </c>
    </row>
    <row r="35" spans="1:5" ht="14.4" x14ac:dyDescent="0.3">
      <c r="A35" s="362">
        <v>13</v>
      </c>
      <c r="B35" s="363" t="s">
        <v>182</v>
      </c>
      <c r="C35" s="364" t="s">
        <v>766</v>
      </c>
      <c r="D35" s="365">
        <v>469</v>
      </c>
      <c r="E35" s="366">
        <v>93.8</v>
      </c>
    </row>
    <row r="36" spans="1:5" ht="14.4" x14ac:dyDescent="0.3">
      <c r="A36" s="362">
        <v>14</v>
      </c>
      <c r="B36" s="363" t="s">
        <v>194</v>
      </c>
      <c r="C36" s="364" t="s">
        <v>767</v>
      </c>
      <c r="D36" s="365">
        <v>468</v>
      </c>
      <c r="E36" s="366">
        <v>93.6</v>
      </c>
    </row>
    <row r="37" spans="1:5" ht="14.4" x14ac:dyDescent="0.3">
      <c r="A37" s="362">
        <v>14</v>
      </c>
      <c r="B37" s="363" t="s">
        <v>193</v>
      </c>
      <c r="C37" s="364" t="s">
        <v>768</v>
      </c>
      <c r="D37" s="365">
        <v>468</v>
      </c>
      <c r="E37" s="366">
        <v>93.6</v>
      </c>
    </row>
    <row r="38" spans="1:5" ht="14.4" x14ac:dyDescent="0.3">
      <c r="A38" s="362">
        <v>14</v>
      </c>
      <c r="B38" s="363" t="s">
        <v>186</v>
      </c>
      <c r="C38" s="364" t="s">
        <v>769</v>
      </c>
      <c r="D38" s="365">
        <v>468</v>
      </c>
      <c r="E38" s="366">
        <v>93.6</v>
      </c>
    </row>
    <row r="39" spans="1:5" ht="14.4" x14ac:dyDescent="0.3">
      <c r="A39" s="362">
        <v>14</v>
      </c>
      <c r="B39" s="363" t="s">
        <v>189</v>
      </c>
      <c r="C39" s="364" t="s">
        <v>770</v>
      </c>
      <c r="D39" s="365">
        <v>468</v>
      </c>
      <c r="E39" s="366">
        <v>93.6</v>
      </c>
    </row>
    <row r="40" spans="1:5" ht="14.4" x14ac:dyDescent="0.3">
      <c r="A40" s="362">
        <v>15</v>
      </c>
      <c r="B40" s="363" t="s">
        <v>166</v>
      </c>
      <c r="C40" s="364" t="s">
        <v>771</v>
      </c>
      <c r="D40" s="365">
        <v>467</v>
      </c>
      <c r="E40" s="366">
        <v>93.4</v>
      </c>
    </row>
    <row r="41" spans="1:5" ht="14.4" x14ac:dyDescent="0.3">
      <c r="A41" s="362">
        <v>15</v>
      </c>
      <c r="B41" s="363" t="s">
        <v>166</v>
      </c>
      <c r="C41" s="364" t="s">
        <v>772</v>
      </c>
      <c r="D41" s="365">
        <v>467</v>
      </c>
      <c r="E41" s="366">
        <v>93.4</v>
      </c>
    </row>
    <row r="42" spans="1:5" ht="14.4" x14ac:dyDescent="0.3">
      <c r="A42" s="362">
        <v>16</v>
      </c>
      <c r="B42" s="363" t="s">
        <v>196</v>
      </c>
      <c r="C42" s="364" t="s">
        <v>773</v>
      </c>
      <c r="D42" s="365">
        <v>466</v>
      </c>
      <c r="E42" s="366">
        <v>93.2</v>
      </c>
    </row>
    <row r="43" spans="1:5" ht="14.4" x14ac:dyDescent="0.3">
      <c r="A43" s="362">
        <v>16</v>
      </c>
      <c r="B43" s="363" t="s">
        <v>166</v>
      </c>
      <c r="C43" s="364" t="s">
        <v>774</v>
      </c>
      <c r="D43" s="365">
        <v>466</v>
      </c>
      <c r="E43" s="366">
        <v>93.2</v>
      </c>
    </row>
    <row r="44" spans="1:5" ht="14.4" x14ac:dyDescent="0.3">
      <c r="A44" s="362">
        <v>16</v>
      </c>
      <c r="B44" s="363" t="s">
        <v>166</v>
      </c>
      <c r="C44" s="364" t="s">
        <v>775</v>
      </c>
      <c r="D44" s="365">
        <v>466</v>
      </c>
      <c r="E44" s="366">
        <v>93.2</v>
      </c>
    </row>
    <row r="45" spans="1:5" ht="14.4" x14ac:dyDescent="0.3">
      <c r="A45" s="362">
        <v>16</v>
      </c>
      <c r="B45" s="363" t="s">
        <v>180</v>
      </c>
      <c r="C45" s="364" t="s">
        <v>776</v>
      </c>
      <c r="D45" s="365">
        <v>466</v>
      </c>
      <c r="E45" s="366">
        <v>93.2</v>
      </c>
    </row>
    <row r="46" spans="1:5" ht="14.4" x14ac:dyDescent="0.3">
      <c r="A46" s="362">
        <v>16</v>
      </c>
      <c r="B46" s="363" t="s">
        <v>172</v>
      </c>
      <c r="C46" s="364" t="s">
        <v>777</v>
      </c>
      <c r="D46" s="365">
        <v>466</v>
      </c>
      <c r="E46" s="366">
        <v>93.2</v>
      </c>
    </row>
    <row r="47" spans="1:5" ht="14.4" x14ac:dyDescent="0.3">
      <c r="A47" s="362">
        <v>17</v>
      </c>
      <c r="B47" s="363" t="s">
        <v>193</v>
      </c>
      <c r="C47" s="364" t="s">
        <v>778</v>
      </c>
      <c r="D47" s="365">
        <v>465</v>
      </c>
      <c r="E47" s="366">
        <v>93</v>
      </c>
    </row>
    <row r="48" spans="1:5" ht="14.4" x14ac:dyDescent="0.3">
      <c r="A48" s="362">
        <v>17</v>
      </c>
      <c r="B48" s="363" t="s">
        <v>187</v>
      </c>
      <c r="C48" s="364" t="s">
        <v>779</v>
      </c>
      <c r="D48" s="365">
        <v>465</v>
      </c>
      <c r="E48" s="366">
        <v>93</v>
      </c>
    </row>
    <row r="49" spans="1:5" ht="14.4" x14ac:dyDescent="0.3">
      <c r="A49" s="362">
        <v>17</v>
      </c>
      <c r="B49" s="363" t="s">
        <v>193</v>
      </c>
      <c r="C49" s="364" t="s">
        <v>780</v>
      </c>
      <c r="D49" s="365">
        <v>465</v>
      </c>
      <c r="E49" s="366">
        <v>93</v>
      </c>
    </row>
    <row r="50" spans="1:5" ht="14.4" x14ac:dyDescent="0.3">
      <c r="A50" s="362">
        <v>17</v>
      </c>
      <c r="B50" s="363" t="s">
        <v>167</v>
      </c>
      <c r="C50" s="364" t="s">
        <v>781</v>
      </c>
      <c r="D50" s="365">
        <v>465</v>
      </c>
      <c r="E50" s="366">
        <v>93</v>
      </c>
    </row>
    <row r="51" spans="1:5" ht="14.4" x14ac:dyDescent="0.3">
      <c r="A51" s="362">
        <v>18</v>
      </c>
      <c r="B51" s="363" t="s">
        <v>159</v>
      </c>
      <c r="C51" s="364" t="s">
        <v>782</v>
      </c>
      <c r="D51" s="365">
        <v>464</v>
      </c>
      <c r="E51" s="366">
        <v>92.8</v>
      </c>
    </row>
    <row r="52" spans="1:5" ht="14.4" x14ac:dyDescent="0.3">
      <c r="A52" s="362">
        <v>18</v>
      </c>
      <c r="B52" s="363" t="s">
        <v>191</v>
      </c>
      <c r="C52" s="364" t="s">
        <v>783</v>
      </c>
      <c r="D52" s="365">
        <v>464</v>
      </c>
      <c r="E52" s="366">
        <v>92.8</v>
      </c>
    </row>
    <row r="53" spans="1:5" ht="14.4" x14ac:dyDescent="0.3">
      <c r="A53" s="362">
        <v>18</v>
      </c>
      <c r="B53" s="363" t="s">
        <v>199</v>
      </c>
      <c r="C53" s="364" t="s">
        <v>784</v>
      </c>
      <c r="D53" s="365">
        <v>464</v>
      </c>
      <c r="E53" s="366">
        <v>92.8</v>
      </c>
    </row>
    <row r="54" spans="1:5" ht="14.4" x14ac:dyDescent="0.3">
      <c r="A54" s="362">
        <v>18</v>
      </c>
      <c r="B54" s="363" t="s">
        <v>193</v>
      </c>
      <c r="C54" s="364" t="s">
        <v>785</v>
      </c>
      <c r="D54" s="365">
        <v>464</v>
      </c>
      <c r="E54" s="366">
        <v>92.8</v>
      </c>
    </row>
    <row r="55" spans="1:5" ht="14.4" x14ac:dyDescent="0.3">
      <c r="A55" s="362">
        <v>19</v>
      </c>
      <c r="B55" s="363" t="s">
        <v>195</v>
      </c>
      <c r="C55" s="364" t="s">
        <v>786</v>
      </c>
      <c r="D55" s="365">
        <v>463</v>
      </c>
      <c r="E55" s="366">
        <v>92.6</v>
      </c>
    </row>
    <row r="56" spans="1:5" ht="14.4" x14ac:dyDescent="0.3">
      <c r="A56" s="362">
        <v>19</v>
      </c>
      <c r="B56" s="363" t="s">
        <v>194</v>
      </c>
      <c r="C56" s="364" t="s">
        <v>787</v>
      </c>
      <c r="D56" s="365">
        <v>463</v>
      </c>
      <c r="E56" s="366">
        <v>92.6</v>
      </c>
    </row>
    <row r="57" spans="1:5" ht="14.4" x14ac:dyDescent="0.3">
      <c r="A57" s="362">
        <v>19</v>
      </c>
      <c r="B57" s="363" t="s">
        <v>176</v>
      </c>
      <c r="C57" s="364" t="s">
        <v>788</v>
      </c>
      <c r="D57" s="365">
        <v>463</v>
      </c>
      <c r="E57" s="366">
        <v>92.6</v>
      </c>
    </row>
    <row r="58" spans="1:5" ht="14.4" x14ac:dyDescent="0.3">
      <c r="A58" s="362">
        <v>19</v>
      </c>
      <c r="B58" s="363" t="s">
        <v>193</v>
      </c>
      <c r="C58" s="364" t="s">
        <v>789</v>
      </c>
      <c r="D58" s="365">
        <v>463</v>
      </c>
      <c r="E58" s="366">
        <v>92.6</v>
      </c>
    </row>
    <row r="59" spans="1:5" ht="14.4" x14ac:dyDescent="0.3">
      <c r="A59" s="362">
        <v>20</v>
      </c>
      <c r="B59" s="363" t="s">
        <v>182</v>
      </c>
      <c r="C59" s="364" t="s">
        <v>790</v>
      </c>
      <c r="D59" s="365">
        <v>462</v>
      </c>
      <c r="E59" s="366">
        <v>92.4</v>
      </c>
    </row>
    <row r="60" spans="1:5" ht="14.4" x14ac:dyDescent="0.3">
      <c r="A60" s="362">
        <v>20</v>
      </c>
      <c r="B60" s="363" t="s">
        <v>183</v>
      </c>
      <c r="C60" s="364" t="s">
        <v>791</v>
      </c>
      <c r="D60" s="365">
        <v>462</v>
      </c>
      <c r="E60" s="366">
        <v>92.4</v>
      </c>
    </row>
    <row r="61" spans="1:5" ht="14.4" x14ac:dyDescent="0.3">
      <c r="A61" s="362">
        <v>20</v>
      </c>
      <c r="B61" s="363" t="s">
        <v>167</v>
      </c>
      <c r="C61" s="364" t="s">
        <v>792</v>
      </c>
      <c r="D61" s="365">
        <v>462</v>
      </c>
      <c r="E61" s="366">
        <v>92.4</v>
      </c>
    </row>
    <row r="62" spans="1:5" ht="14.4" x14ac:dyDescent="0.3">
      <c r="A62" s="362">
        <v>21</v>
      </c>
      <c r="B62" s="363" t="s">
        <v>193</v>
      </c>
      <c r="C62" s="364" t="s">
        <v>793</v>
      </c>
      <c r="D62" s="365">
        <v>461</v>
      </c>
      <c r="E62" s="366">
        <v>92.2</v>
      </c>
    </row>
    <row r="63" spans="1:5" ht="14.4" x14ac:dyDescent="0.3">
      <c r="A63" s="362">
        <v>22</v>
      </c>
      <c r="B63" s="363" t="s">
        <v>166</v>
      </c>
      <c r="C63" s="364" t="s">
        <v>794</v>
      </c>
      <c r="D63" s="365">
        <v>460</v>
      </c>
      <c r="E63" s="366">
        <v>92</v>
      </c>
    </row>
    <row r="64" spans="1:5" ht="14.4" x14ac:dyDescent="0.3">
      <c r="A64" s="362">
        <v>22</v>
      </c>
      <c r="B64" s="363" t="s">
        <v>171</v>
      </c>
      <c r="C64" s="364" t="s">
        <v>795</v>
      </c>
      <c r="D64" s="365">
        <v>460</v>
      </c>
      <c r="E64" s="366">
        <v>92</v>
      </c>
    </row>
    <row r="65" spans="1:5" ht="14.4" x14ac:dyDescent="0.3">
      <c r="A65" s="362">
        <v>22</v>
      </c>
      <c r="B65" s="363" t="s">
        <v>195</v>
      </c>
      <c r="C65" s="364" t="s">
        <v>796</v>
      </c>
      <c r="D65" s="365">
        <v>460</v>
      </c>
      <c r="E65" s="366">
        <v>92</v>
      </c>
    </row>
    <row r="66" spans="1:5" ht="14.4" x14ac:dyDescent="0.3">
      <c r="A66" s="362">
        <v>22</v>
      </c>
      <c r="B66" s="363" t="s">
        <v>193</v>
      </c>
      <c r="C66" s="364" t="s">
        <v>797</v>
      </c>
      <c r="D66" s="365">
        <v>460</v>
      </c>
      <c r="E66" s="366">
        <v>92</v>
      </c>
    </row>
    <row r="67" spans="1:5" ht="14.4" x14ac:dyDescent="0.3">
      <c r="A67" s="362">
        <v>22</v>
      </c>
      <c r="B67" s="363" t="s">
        <v>193</v>
      </c>
      <c r="C67" s="364" t="s">
        <v>798</v>
      </c>
      <c r="D67" s="365">
        <v>460</v>
      </c>
      <c r="E67" s="366">
        <v>92</v>
      </c>
    </row>
    <row r="68" spans="1:5" ht="14.4" x14ac:dyDescent="0.3">
      <c r="A68" s="362">
        <v>23</v>
      </c>
      <c r="B68" s="363" t="s">
        <v>172</v>
      </c>
      <c r="C68" s="364" t="s">
        <v>799</v>
      </c>
      <c r="D68" s="365">
        <v>459</v>
      </c>
      <c r="E68" s="366">
        <v>91.8</v>
      </c>
    </row>
    <row r="69" spans="1:5" ht="14.4" x14ac:dyDescent="0.3">
      <c r="A69" s="362">
        <v>23</v>
      </c>
      <c r="B69" s="363" t="s">
        <v>190</v>
      </c>
      <c r="C69" s="364" t="s">
        <v>800</v>
      </c>
      <c r="D69" s="365">
        <v>459</v>
      </c>
      <c r="E69" s="366">
        <v>91.8</v>
      </c>
    </row>
    <row r="70" spans="1:5" ht="14.4" x14ac:dyDescent="0.3">
      <c r="A70" s="362">
        <v>23</v>
      </c>
      <c r="B70" s="363" t="s">
        <v>196</v>
      </c>
      <c r="C70" s="364" t="s">
        <v>801</v>
      </c>
      <c r="D70" s="365">
        <v>459</v>
      </c>
      <c r="E70" s="366">
        <v>91.8</v>
      </c>
    </row>
    <row r="71" spans="1:5" ht="14.4" x14ac:dyDescent="0.3">
      <c r="A71" s="362">
        <v>23</v>
      </c>
      <c r="B71" s="363" t="s">
        <v>194</v>
      </c>
      <c r="C71" s="364" t="s">
        <v>802</v>
      </c>
      <c r="D71" s="365">
        <v>459</v>
      </c>
      <c r="E71" s="366">
        <v>91.8</v>
      </c>
    </row>
    <row r="72" spans="1:5" ht="14.4" x14ac:dyDescent="0.3">
      <c r="A72" s="362">
        <v>23</v>
      </c>
      <c r="B72" s="363" t="s">
        <v>200</v>
      </c>
      <c r="C72" s="364" t="s">
        <v>803</v>
      </c>
      <c r="D72" s="365">
        <v>459</v>
      </c>
      <c r="E72" s="366">
        <v>91.8</v>
      </c>
    </row>
    <row r="73" spans="1:5" ht="14.4" x14ac:dyDescent="0.3">
      <c r="A73" s="362">
        <v>23</v>
      </c>
      <c r="B73" s="363" t="s">
        <v>182</v>
      </c>
      <c r="C73" s="364" t="s">
        <v>804</v>
      </c>
      <c r="D73" s="365">
        <v>459</v>
      </c>
      <c r="E73" s="366">
        <v>91.8</v>
      </c>
    </row>
    <row r="74" spans="1:5" ht="14.4" x14ac:dyDescent="0.3">
      <c r="A74" s="362">
        <v>23</v>
      </c>
      <c r="B74" s="363" t="s">
        <v>175</v>
      </c>
      <c r="C74" s="364" t="s">
        <v>805</v>
      </c>
      <c r="D74" s="365">
        <v>459</v>
      </c>
      <c r="E74" s="366">
        <v>91.8</v>
      </c>
    </row>
    <row r="75" spans="1:5" ht="14.4" x14ac:dyDescent="0.3">
      <c r="A75" s="362">
        <v>23</v>
      </c>
      <c r="B75" s="363" t="s">
        <v>194</v>
      </c>
      <c r="C75" s="364" t="s">
        <v>806</v>
      </c>
      <c r="D75" s="365">
        <v>459</v>
      </c>
      <c r="E75" s="366">
        <v>91.8</v>
      </c>
    </row>
    <row r="76" spans="1:5" ht="14.4" x14ac:dyDescent="0.3">
      <c r="A76" s="362">
        <v>24</v>
      </c>
      <c r="B76" s="363" t="s">
        <v>168</v>
      </c>
      <c r="C76" s="364" t="s">
        <v>807</v>
      </c>
      <c r="D76" s="365">
        <v>458</v>
      </c>
      <c r="E76" s="366">
        <v>91.6</v>
      </c>
    </row>
    <row r="77" spans="1:5" ht="14.4" x14ac:dyDescent="0.3">
      <c r="A77" s="362">
        <v>24</v>
      </c>
      <c r="B77" s="363" t="s">
        <v>182</v>
      </c>
      <c r="C77" s="364" t="s">
        <v>808</v>
      </c>
      <c r="D77" s="365">
        <v>458</v>
      </c>
      <c r="E77" s="366">
        <v>91.6</v>
      </c>
    </row>
    <row r="78" spans="1:5" ht="14.4" x14ac:dyDescent="0.3">
      <c r="A78" s="362">
        <v>24</v>
      </c>
      <c r="B78" s="363" t="s">
        <v>193</v>
      </c>
      <c r="C78" s="364" t="s">
        <v>809</v>
      </c>
      <c r="D78" s="365">
        <v>458</v>
      </c>
      <c r="E78" s="366">
        <v>91.6</v>
      </c>
    </row>
    <row r="79" spans="1:5" ht="14.4" x14ac:dyDescent="0.3">
      <c r="A79" s="362">
        <v>24</v>
      </c>
      <c r="B79" s="363" t="s">
        <v>179</v>
      </c>
      <c r="C79" s="364" t="s">
        <v>810</v>
      </c>
      <c r="D79" s="365">
        <v>458</v>
      </c>
      <c r="E79" s="366">
        <v>91.6</v>
      </c>
    </row>
    <row r="80" spans="1:5" ht="14.4" x14ac:dyDescent="0.3">
      <c r="A80" s="362">
        <v>24</v>
      </c>
      <c r="B80" s="363" t="s">
        <v>193</v>
      </c>
      <c r="C80" s="364" t="s">
        <v>811</v>
      </c>
      <c r="D80" s="365">
        <v>458</v>
      </c>
      <c r="E80" s="366">
        <v>91.6</v>
      </c>
    </row>
    <row r="81" spans="1:5" ht="14.4" x14ac:dyDescent="0.3">
      <c r="A81" s="362">
        <v>24</v>
      </c>
      <c r="B81" s="363" t="s">
        <v>170</v>
      </c>
      <c r="C81" s="364" t="s">
        <v>812</v>
      </c>
      <c r="D81" s="365">
        <v>458</v>
      </c>
      <c r="E81" s="366">
        <v>91.6</v>
      </c>
    </row>
    <row r="82" spans="1:5" ht="14.4" x14ac:dyDescent="0.3">
      <c r="A82" s="362">
        <v>25</v>
      </c>
      <c r="B82" s="363" t="s">
        <v>153</v>
      </c>
      <c r="C82" s="364" t="s">
        <v>813</v>
      </c>
      <c r="D82" s="365">
        <v>457</v>
      </c>
      <c r="E82" s="366">
        <v>91.4</v>
      </c>
    </row>
    <row r="83" spans="1:5" ht="14.4" x14ac:dyDescent="0.3">
      <c r="A83" s="362">
        <v>26</v>
      </c>
      <c r="B83" s="363" t="s">
        <v>171</v>
      </c>
      <c r="C83" s="364" t="s">
        <v>814</v>
      </c>
      <c r="D83" s="365">
        <v>456</v>
      </c>
      <c r="E83" s="366">
        <v>91.2</v>
      </c>
    </row>
    <row r="84" spans="1:5" ht="14.4" x14ac:dyDescent="0.3">
      <c r="A84" s="362">
        <v>26</v>
      </c>
      <c r="B84" s="363" t="s">
        <v>186</v>
      </c>
      <c r="C84" s="364" t="s">
        <v>815</v>
      </c>
      <c r="D84" s="365">
        <v>456</v>
      </c>
      <c r="E84" s="366">
        <v>91.2</v>
      </c>
    </row>
    <row r="85" spans="1:5" ht="14.4" x14ac:dyDescent="0.3">
      <c r="A85" s="362">
        <v>26</v>
      </c>
      <c r="B85" s="363" t="s">
        <v>176</v>
      </c>
      <c r="C85" s="364" t="s">
        <v>816</v>
      </c>
      <c r="D85" s="365">
        <v>456</v>
      </c>
      <c r="E85" s="366">
        <v>91.2</v>
      </c>
    </row>
    <row r="86" spans="1:5" ht="14.4" x14ac:dyDescent="0.3">
      <c r="A86" s="362">
        <v>26</v>
      </c>
      <c r="B86" s="363" t="s">
        <v>190</v>
      </c>
      <c r="C86" s="364" t="s">
        <v>817</v>
      </c>
      <c r="D86" s="365">
        <v>456</v>
      </c>
      <c r="E86" s="366">
        <v>91.2</v>
      </c>
    </row>
    <row r="87" spans="1:5" ht="14.4" x14ac:dyDescent="0.3">
      <c r="A87" s="362">
        <v>27</v>
      </c>
      <c r="B87" s="363" t="s">
        <v>181</v>
      </c>
      <c r="C87" s="364" t="s">
        <v>818</v>
      </c>
      <c r="D87" s="365">
        <v>455</v>
      </c>
      <c r="E87" s="366">
        <v>91</v>
      </c>
    </row>
    <row r="88" spans="1:5" ht="14.4" x14ac:dyDescent="0.3">
      <c r="A88" s="362">
        <v>27</v>
      </c>
      <c r="B88" s="363" t="s">
        <v>200</v>
      </c>
      <c r="C88" s="364" t="s">
        <v>819</v>
      </c>
      <c r="D88" s="365">
        <v>455</v>
      </c>
      <c r="E88" s="366">
        <v>91</v>
      </c>
    </row>
    <row r="89" spans="1:5" ht="14.4" x14ac:dyDescent="0.3">
      <c r="A89" s="362">
        <v>27</v>
      </c>
      <c r="B89" s="363" t="s">
        <v>171</v>
      </c>
      <c r="C89" s="364" t="s">
        <v>820</v>
      </c>
      <c r="D89" s="365">
        <v>455</v>
      </c>
      <c r="E89" s="366">
        <v>91</v>
      </c>
    </row>
    <row r="90" spans="1:5" ht="14.4" x14ac:dyDescent="0.3">
      <c r="A90" s="362">
        <v>28</v>
      </c>
      <c r="B90" s="363" t="s">
        <v>171</v>
      </c>
      <c r="C90" s="364" t="s">
        <v>821</v>
      </c>
      <c r="D90" s="365">
        <v>454</v>
      </c>
      <c r="E90" s="366">
        <v>90.8</v>
      </c>
    </row>
    <row r="91" spans="1:5" ht="14.4" x14ac:dyDescent="0.3">
      <c r="A91" s="362">
        <v>28</v>
      </c>
      <c r="B91" s="363" t="s">
        <v>189</v>
      </c>
      <c r="C91" s="364" t="s">
        <v>822</v>
      </c>
      <c r="D91" s="365">
        <v>454</v>
      </c>
      <c r="E91" s="366">
        <v>90.8</v>
      </c>
    </row>
    <row r="92" spans="1:5" ht="14.4" x14ac:dyDescent="0.3">
      <c r="A92" s="362">
        <v>28</v>
      </c>
      <c r="B92" s="363" t="s">
        <v>183</v>
      </c>
      <c r="C92" s="364" t="s">
        <v>823</v>
      </c>
      <c r="D92" s="365">
        <v>454</v>
      </c>
      <c r="E92" s="366">
        <v>90.8</v>
      </c>
    </row>
    <row r="93" spans="1:5" ht="14.4" x14ac:dyDescent="0.3">
      <c r="A93" s="362">
        <v>28</v>
      </c>
      <c r="B93" s="363" t="s">
        <v>175</v>
      </c>
      <c r="C93" s="364" t="s">
        <v>824</v>
      </c>
      <c r="D93" s="365">
        <v>454</v>
      </c>
      <c r="E93" s="366">
        <v>90.8</v>
      </c>
    </row>
    <row r="94" spans="1:5" ht="14.4" x14ac:dyDescent="0.3">
      <c r="A94" s="362">
        <v>28</v>
      </c>
      <c r="B94" s="363" t="s">
        <v>175</v>
      </c>
      <c r="C94" s="364" t="s">
        <v>825</v>
      </c>
      <c r="D94" s="365">
        <v>454</v>
      </c>
      <c r="E94" s="366">
        <v>90.8</v>
      </c>
    </row>
    <row r="95" spans="1:5" ht="14.4" x14ac:dyDescent="0.3">
      <c r="A95" s="362">
        <v>28</v>
      </c>
      <c r="B95" s="363" t="s">
        <v>171</v>
      </c>
      <c r="C95" s="364" t="s">
        <v>826</v>
      </c>
      <c r="D95" s="365">
        <v>454</v>
      </c>
      <c r="E95" s="366">
        <v>90.8</v>
      </c>
    </row>
    <row r="96" spans="1:5" ht="14.4" x14ac:dyDescent="0.3">
      <c r="A96" s="362">
        <v>28</v>
      </c>
      <c r="B96" s="363" t="s">
        <v>166</v>
      </c>
      <c r="C96" s="364" t="s">
        <v>827</v>
      </c>
      <c r="D96" s="365">
        <v>454</v>
      </c>
      <c r="E96" s="366">
        <v>90.8</v>
      </c>
    </row>
    <row r="97" spans="1:5" ht="14.4" x14ac:dyDescent="0.3">
      <c r="A97" s="362">
        <v>29</v>
      </c>
      <c r="B97" s="363" t="s">
        <v>182</v>
      </c>
      <c r="C97" s="364" t="s">
        <v>828</v>
      </c>
      <c r="D97" s="365">
        <v>453</v>
      </c>
      <c r="E97" s="366">
        <v>90.6</v>
      </c>
    </row>
    <row r="98" spans="1:5" ht="14.4" x14ac:dyDescent="0.3">
      <c r="A98" s="362">
        <v>29</v>
      </c>
      <c r="B98" s="363" t="s">
        <v>167</v>
      </c>
      <c r="C98" s="364" t="s">
        <v>829</v>
      </c>
      <c r="D98" s="365">
        <v>453</v>
      </c>
      <c r="E98" s="366">
        <v>90.6</v>
      </c>
    </row>
    <row r="99" spans="1:5" ht="14.4" x14ac:dyDescent="0.3">
      <c r="A99" s="362">
        <v>29</v>
      </c>
      <c r="B99" s="363" t="s">
        <v>175</v>
      </c>
      <c r="C99" s="364" t="s">
        <v>830</v>
      </c>
      <c r="D99" s="365">
        <v>453</v>
      </c>
      <c r="E99" s="366">
        <v>90.6</v>
      </c>
    </row>
    <row r="100" spans="1:5" ht="14.4" x14ac:dyDescent="0.3">
      <c r="A100" s="362">
        <v>29</v>
      </c>
      <c r="B100" s="363" t="s">
        <v>190</v>
      </c>
      <c r="C100" s="364" t="s">
        <v>831</v>
      </c>
      <c r="D100" s="365">
        <v>453</v>
      </c>
      <c r="E100" s="366">
        <v>90.6</v>
      </c>
    </row>
    <row r="101" spans="1:5" ht="14.4" x14ac:dyDescent="0.3">
      <c r="A101" s="362">
        <v>29</v>
      </c>
      <c r="B101" s="363" t="s">
        <v>171</v>
      </c>
      <c r="C101" s="364" t="s">
        <v>832</v>
      </c>
      <c r="D101" s="365">
        <v>453</v>
      </c>
      <c r="E101" s="366">
        <v>90.6</v>
      </c>
    </row>
    <row r="102" spans="1:5" ht="14.4" x14ac:dyDescent="0.3">
      <c r="A102" s="362">
        <v>29</v>
      </c>
      <c r="B102" s="363" t="s">
        <v>176</v>
      </c>
      <c r="C102" s="364" t="s">
        <v>833</v>
      </c>
      <c r="D102" s="365">
        <v>453</v>
      </c>
      <c r="E102" s="366">
        <v>90.6</v>
      </c>
    </row>
    <row r="103" spans="1:5" ht="14.4" x14ac:dyDescent="0.3">
      <c r="A103" s="362">
        <v>30</v>
      </c>
      <c r="B103" s="363" t="s">
        <v>153</v>
      </c>
      <c r="C103" s="364" t="s">
        <v>834</v>
      </c>
      <c r="D103" s="365">
        <v>452</v>
      </c>
      <c r="E103" s="366">
        <v>90.4</v>
      </c>
    </row>
    <row r="104" spans="1:5" ht="14.4" x14ac:dyDescent="0.3">
      <c r="A104" s="362">
        <v>30</v>
      </c>
      <c r="B104" s="363" t="s">
        <v>176</v>
      </c>
      <c r="C104" s="364" t="s">
        <v>835</v>
      </c>
      <c r="D104" s="365">
        <v>452</v>
      </c>
      <c r="E104" s="366">
        <v>90.4</v>
      </c>
    </row>
    <row r="105" spans="1:5" ht="14.4" x14ac:dyDescent="0.3">
      <c r="A105" s="362">
        <v>30</v>
      </c>
      <c r="B105" s="363" t="s">
        <v>193</v>
      </c>
      <c r="C105" s="364" t="s">
        <v>836</v>
      </c>
      <c r="D105" s="365">
        <v>452</v>
      </c>
      <c r="E105" s="366">
        <v>90.4</v>
      </c>
    </row>
    <row r="106" spans="1:5" ht="14.4" x14ac:dyDescent="0.3">
      <c r="A106" s="362">
        <v>30</v>
      </c>
      <c r="B106" s="363" t="s">
        <v>193</v>
      </c>
      <c r="C106" s="364" t="s">
        <v>837</v>
      </c>
      <c r="D106" s="365">
        <v>452</v>
      </c>
      <c r="E106" s="366">
        <v>90.4</v>
      </c>
    </row>
    <row r="107" spans="1:5" ht="14.4" x14ac:dyDescent="0.3">
      <c r="A107" s="362">
        <v>31</v>
      </c>
      <c r="B107" s="363" t="s">
        <v>166</v>
      </c>
      <c r="C107" s="364" t="s">
        <v>838</v>
      </c>
      <c r="D107" s="365">
        <v>451</v>
      </c>
      <c r="E107" s="366">
        <v>90.2</v>
      </c>
    </row>
    <row r="108" spans="1:5" ht="14.4" x14ac:dyDescent="0.3">
      <c r="A108" s="362">
        <v>31</v>
      </c>
      <c r="B108" s="363" t="s">
        <v>197</v>
      </c>
      <c r="C108" s="364" t="s">
        <v>839</v>
      </c>
      <c r="D108" s="365">
        <v>451</v>
      </c>
      <c r="E108" s="366">
        <v>90.2</v>
      </c>
    </row>
    <row r="109" spans="1:5" ht="14.4" x14ac:dyDescent="0.3">
      <c r="A109" s="362">
        <v>31</v>
      </c>
      <c r="B109" s="363" t="s">
        <v>166</v>
      </c>
      <c r="C109" s="364" t="s">
        <v>840</v>
      </c>
      <c r="D109" s="365">
        <v>451</v>
      </c>
      <c r="E109" s="366">
        <v>90.2</v>
      </c>
    </row>
    <row r="110" spans="1:5" ht="14.4" x14ac:dyDescent="0.3">
      <c r="A110" s="362">
        <v>31</v>
      </c>
      <c r="B110" s="363" t="s">
        <v>196</v>
      </c>
      <c r="C110" s="364" t="s">
        <v>841</v>
      </c>
      <c r="D110" s="365">
        <v>451</v>
      </c>
      <c r="E110" s="366">
        <v>90.2</v>
      </c>
    </row>
    <row r="111" spans="1:5" ht="14.4" x14ac:dyDescent="0.3">
      <c r="A111" s="362">
        <v>32</v>
      </c>
      <c r="B111" s="363" t="s">
        <v>166</v>
      </c>
      <c r="C111" s="364" t="s">
        <v>842</v>
      </c>
      <c r="D111" s="365">
        <v>450</v>
      </c>
      <c r="E111" s="366">
        <v>90</v>
      </c>
    </row>
    <row r="112" spans="1:5" ht="14.4" x14ac:dyDescent="0.3">
      <c r="A112" s="362">
        <v>32</v>
      </c>
      <c r="B112" s="363" t="s">
        <v>196</v>
      </c>
      <c r="C112" s="364" t="s">
        <v>843</v>
      </c>
      <c r="D112" s="365">
        <v>450</v>
      </c>
      <c r="E112" s="366">
        <v>90</v>
      </c>
    </row>
    <row r="113" spans="1:5" ht="14.4" x14ac:dyDescent="0.3">
      <c r="A113" s="362">
        <v>32</v>
      </c>
      <c r="B113" s="363" t="s">
        <v>157</v>
      </c>
      <c r="C113" s="364" t="s">
        <v>844</v>
      </c>
      <c r="D113" s="365">
        <v>450</v>
      </c>
      <c r="E113" s="366">
        <v>90</v>
      </c>
    </row>
    <row r="115" spans="1:5" ht="40.049999999999997" customHeight="1" x14ac:dyDescent="0.25">
      <c r="A115" s="386" t="s">
        <v>142</v>
      </c>
      <c r="B115" s="385"/>
      <c r="C115" s="385"/>
      <c r="D115" s="385"/>
      <c r="E115" s="385"/>
    </row>
    <row r="116" spans="1:5" ht="40.049999999999997" customHeight="1" x14ac:dyDescent="0.25">
      <c r="A116" s="388" t="s">
        <v>143</v>
      </c>
      <c r="B116" s="387"/>
      <c r="C116" s="387"/>
      <c r="D116" s="387"/>
      <c r="E116" s="387"/>
    </row>
  </sheetData>
  <sheetProtection sheet="1" objects="1" scenarios="1"/>
  <mergeCells count="9">
    <mergeCell ref="A115:E115"/>
    <mergeCell ref="A116:E116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6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125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845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199</v>
      </c>
      <c r="C9" s="118" t="s">
        <v>846</v>
      </c>
      <c r="D9" s="127">
        <v>482</v>
      </c>
      <c r="E9" s="128">
        <v>96.4</v>
      </c>
    </row>
    <row r="10" spans="1:16" ht="14.4" x14ac:dyDescent="0.3">
      <c r="A10" s="362">
        <v>2</v>
      </c>
      <c r="B10" s="363" t="s">
        <v>172</v>
      </c>
      <c r="C10" s="364" t="s">
        <v>847</v>
      </c>
      <c r="D10" s="365">
        <v>481</v>
      </c>
      <c r="E10" s="366">
        <v>96.2</v>
      </c>
    </row>
    <row r="11" spans="1:16" ht="14.4" x14ac:dyDescent="0.3">
      <c r="A11" s="362">
        <v>2</v>
      </c>
      <c r="B11" s="363" t="s">
        <v>170</v>
      </c>
      <c r="C11" s="364" t="s">
        <v>848</v>
      </c>
      <c r="D11" s="365">
        <v>481</v>
      </c>
      <c r="E11" s="366">
        <v>96.2</v>
      </c>
    </row>
    <row r="12" spans="1:16" ht="14.4" x14ac:dyDescent="0.3">
      <c r="A12" s="362">
        <v>3</v>
      </c>
      <c r="B12" s="363" t="s">
        <v>171</v>
      </c>
      <c r="C12" s="364" t="s">
        <v>849</v>
      </c>
      <c r="D12" s="365">
        <v>477</v>
      </c>
      <c r="E12" s="366">
        <v>95.4</v>
      </c>
    </row>
    <row r="13" spans="1:16" ht="14.4" x14ac:dyDescent="0.3">
      <c r="A13" s="362">
        <v>4</v>
      </c>
      <c r="B13" s="363" t="s">
        <v>171</v>
      </c>
      <c r="C13" s="364" t="s">
        <v>850</v>
      </c>
      <c r="D13" s="365">
        <v>475</v>
      </c>
      <c r="E13" s="366">
        <v>95</v>
      </c>
    </row>
    <row r="14" spans="1:16" ht="14.4" x14ac:dyDescent="0.3">
      <c r="A14" s="362">
        <v>5</v>
      </c>
      <c r="B14" s="363" t="s">
        <v>180</v>
      </c>
      <c r="C14" s="364" t="s">
        <v>851</v>
      </c>
      <c r="D14" s="365">
        <v>474</v>
      </c>
      <c r="E14" s="366">
        <v>94.8</v>
      </c>
    </row>
    <row r="15" spans="1:16" ht="14.4" x14ac:dyDescent="0.3">
      <c r="A15" s="362">
        <v>6</v>
      </c>
      <c r="B15" s="363" t="s">
        <v>186</v>
      </c>
      <c r="C15" s="364" t="s">
        <v>852</v>
      </c>
      <c r="D15" s="365">
        <v>473</v>
      </c>
      <c r="E15" s="366">
        <v>94.6</v>
      </c>
    </row>
    <row r="16" spans="1:16" ht="14.4" x14ac:dyDescent="0.3">
      <c r="A16" s="362">
        <v>6</v>
      </c>
      <c r="B16" s="363" t="s">
        <v>203</v>
      </c>
      <c r="C16" s="364" t="s">
        <v>853</v>
      </c>
      <c r="D16" s="365">
        <v>473</v>
      </c>
      <c r="E16" s="366">
        <v>94.6</v>
      </c>
    </row>
    <row r="17" spans="1:5" ht="14.4" x14ac:dyDescent="0.3">
      <c r="A17" s="362">
        <v>7</v>
      </c>
      <c r="B17" s="363" t="s">
        <v>199</v>
      </c>
      <c r="C17" s="364" t="s">
        <v>854</v>
      </c>
      <c r="D17" s="365">
        <v>472</v>
      </c>
      <c r="E17" s="366">
        <v>94.4</v>
      </c>
    </row>
    <row r="18" spans="1:5" ht="14.4" x14ac:dyDescent="0.3">
      <c r="A18" s="362">
        <v>8</v>
      </c>
      <c r="B18" s="363" t="s">
        <v>167</v>
      </c>
      <c r="C18" s="364" t="s">
        <v>855</v>
      </c>
      <c r="D18" s="365">
        <v>471</v>
      </c>
      <c r="E18" s="366">
        <v>94.2</v>
      </c>
    </row>
    <row r="19" spans="1:5" ht="14.4" x14ac:dyDescent="0.3">
      <c r="A19" s="362">
        <v>9</v>
      </c>
      <c r="B19" s="363" t="s">
        <v>196</v>
      </c>
      <c r="C19" s="364" t="s">
        <v>856</v>
      </c>
      <c r="D19" s="365">
        <v>470</v>
      </c>
      <c r="E19" s="366">
        <v>94</v>
      </c>
    </row>
    <row r="20" spans="1:5" ht="14.4" x14ac:dyDescent="0.3">
      <c r="A20" s="362">
        <v>10</v>
      </c>
      <c r="B20" s="363" t="s">
        <v>173</v>
      </c>
      <c r="C20" s="364" t="s">
        <v>857</v>
      </c>
      <c r="D20" s="365">
        <v>469</v>
      </c>
      <c r="E20" s="366">
        <v>93.8</v>
      </c>
    </row>
    <row r="21" spans="1:5" ht="14.4" x14ac:dyDescent="0.3">
      <c r="A21" s="362">
        <v>10</v>
      </c>
      <c r="B21" s="363" t="s">
        <v>195</v>
      </c>
      <c r="C21" s="364" t="s">
        <v>858</v>
      </c>
      <c r="D21" s="365">
        <v>469</v>
      </c>
      <c r="E21" s="366">
        <v>93.8</v>
      </c>
    </row>
    <row r="22" spans="1:5" ht="14.4" x14ac:dyDescent="0.3">
      <c r="A22" s="362">
        <v>11</v>
      </c>
      <c r="B22" s="363" t="s">
        <v>170</v>
      </c>
      <c r="C22" s="364" t="s">
        <v>859</v>
      </c>
      <c r="D22" s="365">
        <v>467</v>
      </c>
      <c r="E22" s="366">
        <v>93.4</v>
      </c>
    </row>
    <row r="23" spans="1:5" ht="14.4" x14ac:dyDescent="0.3">
      <c r="A23" s="362">
        <v>12</v>
      </c>
      <c r="B23" s="363" t="s">
        <v>187</v>
      </c>
      <c r="C23" s="364" t="s">
        <v>860</v>
      </c>
      <c r="D23" s="365">
        <v>466</v>
      </c>
      <c r="E23" s="366">
        <v>93.2</v>
      </c>
    </row>
    <row r="24" spans="1:5" ht="14.4" x14ac:dyDescent="0.3">
      <c r="A24" s="362">
        <v>12</v>
      </c>
      <c r="B24" s="363" t="s">
        <v>171</v>
      </c>
      <c r="C24" s="364" t="s">
        <v>861</v>
      </c>
      <c r="D24" s="365">
        <v>466</v>
      </c>
      <c r="E24" s="366">
        <v>93.2</v>
      </c>
    </row>
    <row r="25" spans="1:5" ht="14.4" x14ac:dyDescent="0.3">
      <c r="A25" s="362">
        <v>13</v>
      </c>
      <c r="B25" s="363" t="s">
        <v>171</v>
      </c>
      <c r="C25" s="364" t="s">
        <v>862</v>
      </c>
      <c r="D25" s="365">
        <v>465</v>
      </c>
      <c r="E25" s="366">
        <v>93</v>
      </c>
    </row>
    <row r="26" spans="1:5" ht="14.4" x14ac:dyDescent="0.3">
      <c r="A26" s="362">
        <v>13</v>
      </c>
      <c r="B26" s="363" t="s">
        <v>189</v>
      </c>
      <c r="C26" s="364" t="s">
        <v>863</v>
      </c>
      <c r="D26" s="365">
        <v>465</v>
      </c>
      <c r="E26" s="366">
        <v>93</v>
      </c>
    </row>
    <row r="27" spans="1:5" ht="14.4" x14ac:dyDescent="0.3">
      <c r="A27" s="362">
        <v>14</v>
      </c>
      <c r="B27" s="363" t="s">
        <v>170</v>
      </c>
      <c r="C27" s="364" t="s">
        <v>864</v>
      </c>
      <c r="D27" s="365">
        <v>464</v>
      </c>
      <c r="E27" s="366">
        <v>92.8</v>
      </c>
    </row>
    <row r="28" spans="1:5" ht="14.4" x14ac:dyDescent="0.3">
      <c r="A28" s="362">
        <v>14</v>
      </c>
      <c r="B28" s="363" t="s">
        <v>182</v>
      </c>
      <c r="C28" s="364" t="s">
        <v>865</v>
      </c>
      <c r="D28" s="365">
        <v>464</v>
      </c>
      <c r="E28" s="366">
        <v>92.8</v>
      </c>
    </row>
    <row r="29" spans="1:5" ht="14.4" x14ac:dyDescent="0.3">
      <c r="A29" s="362">
        <v>14</v>
      </c>
      <c r="B29" s="363" t="s">
        <v>172</v>
      </c>
      <c r="C29" s="364" t="s">
        <v>866</v>
      </c>
      <c r="D29" s="365">
        <v>464</v>
      </c>
      <c r="E29" s="366">
        <v>92.8</v>
      </c>
    </row>
    <row r="30" spans="1:5" ht="14.4" x14ac:dyDescent="0.3">
      <c r="A30" s="362">
        <v>14</v>
      </c>
      <c r="B30" s="363" t="s">
        <v>171</v>
      </c>
      <c r="C30" s="364" t="s">
        <v>867</v>
      </c>
      <c r="D30" s="365">
        <v>464</v>
      </c>
      <c r="E30" s="366">
        <v>92.8</v>
      </c>
    </row>
    <row r="31" spans="1:5" ht="14.4" x14ac:dyDescent="0.3">
      <c r="A31" s="362">
        <v>15</v>
      </c>
      <c r="B31" s="363" t="s">
        <v>195</v>
      </c>
      <c r="C31" s="364" t="s">
        <v>868</v>
      </c>
      <c r="D31" s="365">
        <v>463</v>
      </c>
      <c r="E31" s="366">
        <v>92.6</v>
      </c>
    </row>
    <row r="32" spans="1:5" ht="14.4" x14ac:dyDescent="0.3">
      <c r="A32" s="362">
        <v>16</v>
      </c>
      <c r="B32" s="363" t="s">
        <v>180</v>
      </c>
      <c r="C32" s="364" t="s">
        <v>869</v>
      </c>
      <c r="D32" s="365">
        <v>462</v>
      </c>
      <c r="E32" s="366">
        <v>92.4</v>
      </c>
    </row>
    <row r="33" spans="1:5" ht="14.4" x14ac:dyDescent="0.3">
      <c r="A33" s="362">
        <v>16</v>
      </c>
      <c r="B33" s="363" t="s">
        <v>183</v>
      </c>
      <c r="C33" s="364" t="s">
        <v>870</v>
      </c>
      <c r="D33" s="365">
        <v>462</v>
      </c>
      <c r="E33" s="366">
        <v>92.4</v>
      </c>
    </row>
    <row r="34" spans="1:5" ht="14.4" x14ac:dyDescent="0.3">
      <c r="A34" s="362">
        <v>17</v>
      </c>
      <c r="B34" s="363" t="s">
        <v>172</v>
      </c>
      <c r="C34" s="364" t="s">
        <v>871</v>
      </c>
      <c r="D34" s="365">
        <v>461</v>
      </c>
      <c r="E34" s="366">
        <v>92.2</v>
      </c>
    </row>
    <row r="35" spans="1:5" ht="14.4" x14ac:dyDescent="0.3">
      <c r="A35" s="362">
        <v>17</v>
      </c>
      <c r="B35" s="363" t="s">
        <v>153</v>
      </c>
      <c r="C35" s="364" t="s">
        <v>872</v>
      </c>
      <c r="D35" s="365">
        <v>461</v>
      </c>
      <c r="E35" s="366">
        <v>92.2</v>
      </c>
    </row>
    <row r="36" spans="1:5" ht="14.4" x14ac:dyDescent="0.3">
      <c r="A36" s="362">
        <v>17</v>
      </c>
      <c r="B36" s="363" t="s">
        <v>182</v>
      </c>
      <c r="C36" s="364" t="s">
        <v>873</v>
      </c>
      <c r="D36" s="365">
        <v>461</v>
      </c>
      <c r="E36" s="366">
        <v>92.2</v>
      </c>
    </row>
    <row r="37" spans="1:5" ht="14.4" x14ac:dyDescent="0.3">
      <c r="A37" s="362">
        <v>17</v>
      </c>
      <c r="B37" s="363" t="s">
        <v>171</v>
      </c>
      <c r="C37" s="364" t="s">
        <v>874</v>
      </c>
      <c r="D37" s="365">
        <v>461</v>
      </c>
      <c r="E37" s="366">
        <v>92.2</v>
      </c>
    </row>
    <row r="38" spans="1:5" ht="14.4" x14ac:dyDescent="0.3">
      <c r="A38" s="362">
        <v>17</v>
      </c>
      <c r="B38" s="363" t="s">
        <v>194</v>
      </c>
      <c r="C38" s="364" t="s">
        <v>875</v>
      </c>
      <c r="D38" s="365">
        <v>461</v>
      </c>
      <c r="E38" s="366">
        <v>92.2</v>
      </c>
    </row>
    <row r="39" spans="1:5" ht="14.4" x14ac:dyDescent="0.3">
      <c r="A39" s="362">
        <v>17</v>
      </c>
      <c r="B39" s="363" t="s">
        <v>199</v>
      </c>
      <c r="C39" s="364" t="s">
        <v>876</v>
      </c>
      <c r="D39" s="365">
        <v>461</v>
      </c>
      <c r="E39" s="366">
        <v>92.2</v>
      </c>
    </row>
    <row r="40" spans="1:5" ht="14.4" x14ac:dyDescent="0.3">
      <c r="A40" s="362">
        <v>18</v>
      </c>
      <c r="B40" s="363" t="s">
        <v>153</v>
      </c>
      <c r="C40" s="364" t="s">
        <v>877</v>
      </c>
      <c r="D40" s="365">
        <v>460</v>
      </c>
      <c r="E40" s="366">
        <v>92</v>
      </c>
    </row>
    <row r="41" spans="1:5" ht="14.4" x14ac:dyDescent="0.3">
      <c r="A41" s="362">
        <v>18</v>
      </c>
      <c r="B41" s="363" t="s">
        <v>182</v>
      </c>
      <c r="C41" s="364" t="s">
        <v>878</v>
      </c>
      <c r="D41" s="365">
        <v>460</v>
      </c>
      <c r="E41" s="366">
        <v>92</v>
      </c>
    </row>
    <row r="42" spans="1:5" ht="14.4" x14ac:dyDescent="0.3">
      <c r="A42" s="362">
        <v>19</v>
      </c>
      <c r="B42" s="363" t="s">
        <v>175</v>
      </c>
      <c r="C42" s="364" t="s">
        <v>879</v>
      </c>
      <c r="D42" s="365">
        <v>459</v>
      </c>
      <c r="E42" s="366">
        <v>91.8</v>
      </c>
    </row>
    <row r="43" spans="1:5" ht="14.4" x14ac:dyDescent="0.3">
      <c r="A43" s="362">
        <v>19</v>
      </c>
      <c r="B43" s="363" t="s">
        <v>157</v>
      </c>
      <c r="C43" s="364" t="s">
        <v>880</v>
      </c>
      <c r="D43" s="365">
        <v>459</v>
      </c>
      <c r="E43" s="366">
        <v>91.8</v>
      </c>
    </row>
    <row r="44" spans="1:5" ht="14.4" x14ac:dyDescent="0.3">
      <c r="A44" s="362">
        <v>20</v>
      </c>
      <c r="B44" s="363" t="s">
        <v>180</v>
      </c>
      <c r="C44" s="364" t="s">
        <v>881</v>
      </c>
      <c r="D44" s="365">
        <v>458</v>
      </c>
      <c r="E44" s="366">
        <v>91.6</v>
      </c>
    </row>
    <row r="45" spans="1:5" ht="14.4" x14ac:dyDescent="0.3">
      <c r="A45" s="362">
        <v>20</v>
      </c>
      <c r="B45" s="363" t="s">
        <v>194</v>
      </c>
      <c r="C45" s="364" t="s">
        <v>882</v>
      </c>
      <c r="D45" s="365">
        <v>458</v>
      </c>
      <c r="E45" s="366">
        <v>91.6</v>
      </c>
    </row>
    <row r="46" spans="1:5" ht="14.4" x14ac:dyDescent="0.3">
      <c r="A46" s="362">
        <v>20</v>
      </c>
      <c r="B46" s="363" t="s">
        <v>194</v>
      </c>
      <c r="C46" s="364" t="s">
        <v>883</v>
      </c>
      <c r="D46" s="365">
        <v>458</v>
      </c>
      <c r="E46" s="366">
        <v>91.6</v>
      </c>
    </row>
    <row r="47" spans="1:5" ht="14.4" x14ac:dyDescent="0.3">
      <c r="A47" s="362">
        <v>20</v>
      </c>
      <c r="B47" s="363" t="s">
        <v>189</v>
      </c>
      <c r="C47" s="364" t="s">
        <v>884</v>
      </c>
      <c r="D47" s="365">
        <v>458</v>
      </c>
      <c r="E47" s="366">
        <v>91.6</v>
      </c>
    </row>
    <row r="48" spans="1:5" ht="14.4" x14ac:dyDescent="0.3">
      <c r="A48" s="362">
        <v>21</v>
      </c>
      <c r="B48" s="363" t="s">
        <v>175</v>
      </c>
      <c r="C48" s="364" t="s">
        <v>885</v>
      </c>
      <c r="D48" s="365">
        <v>457</v>
      </c>
      <c r="E48" s="366">
        <v>91.4</v>
      </c>
    </row>
    <row r="49" spans="1:5" ht="14.4" x14ac:dyDescent="0.3">
      <c r="A49" s="362">
        <v>22</v>
      </c>
      <c r="B49" s="363" t="s">
        <v>193</v>
      </c>
      <c r="C49" s="364" t="s">
        <v>886</v>
      </c>
      <c r="D49" s="365">
        <v>455</v>
      </c>
      <c r="E49" s="366">
        <v>91</v>
      </c>
    </row>
    <row r="50" spans="1:5" ht="14.4" x14ac:dyDescent="0.3">
      <c r="A50" s="362">
        <v>22</v>
      </c>
      <c r="B50" s="363" t="s">
        <v>167</v>
      </c>
      <c r="C50" s="364" t="s">
        <v>887</v>
      </c>
      <c r="D50" s="365">
        <v>455</v>
      </c>
      <c r="E50" s="366">
        <v>91</v>
      </c>
    </row>
    <row r="51" spans="1:5" ht="14.4" x14ac:dyDescent="0.3">
      <c r="A51" s="362">
        <v>23</v>
      </c>
      <c r="B51" s="363" t="s">
        <v>195</v>
      </c>
      <c r="C51" s="364" t="s">
        <v>888</v>
      </c>
      <c r="D51" s="365">
        <v>454</v>
      </c>
      <c r="E51" s="366">
        <v>90.8</v>
      </c>
    </row>
    <row r="52" spans="1:5" ht="14.4" x14ac:dyDescent="0.3">
      <c r="A52" s="362">
        <v>23</v>
      </c>
      <c r="B52" s="363" t="s">
        <v>189</v>
      </c>
      <c r="C52" s="364" t="s">
        <v>889</v>
      </c>
      <c r="D52" s="365">
        <v>454</v>
      </c>
      <c r="E52" s="366">
        <v>90.8</v>
      </c>
    </row>
    <row r="53" spans="1:5" ht="14.4" x14ac:dyDescent="0.3">
      <c r="A53" s="362">
        <v>24</v>
      </c>
      <c r="B53" s="363" t="s">
        <v>180</v>
      </c>
      <c r="C53" s="364" t="s">
        <v>890</v>
      </c>
      <c r="D53" s="365">
        <v>453</v>
      </c>
      <c r="E53" s="366">
        <v>90.6</v>
      </c>
    </row>
    <row r="54" spans="1:5" ht="14.4" x14ac:dyDescent="0.3">
      <c r="A54" s="362">
        <v>25</v>
      </c>
      <c r="B54" s="363" t="s">
        <v>194</v>
      </c>
      <c r="C54" s="364" t="s">
        <v>891</v>
      </c>
      <c r="D54" s="365">
        <v>452</v>
      </c>
      <c r="E54" s="366">
        <v>90.4</v>
      </c>
    </row>
    <row r="55" spans="1:5" ht="14.4" x14ac:dyDescent="0.3">
      <c r="A55" s="362">
        <v>25</v>
      </c>
      <c r="B55" s="363" t="s">
        <v>203</v>
      </c>
      <c r="C55" s="364" t="s">
        <v>892</v>
      </c>
      <c r="D55" s="365">
        <v>452</v>
      </c>
      <c r="E55" s="366">
        <v>90.4</v>
      </c>
    </row>
    <row r="56" spans="1:5" ht="14.4" x14ac:dyDescent="0.3">
      <c r="A56" s="362">
        <v>25</v>
      </c>
      <c r="B56" s="363" t="s">
        <v>173</v>
      </c>
      <c r="C56" s="364" t="s">
        <v>893</v>
      </c>
      <c r="D56" s="365">
        <v>452</v>
      </c>
      <c r="E56" s="366">
        <v>90.4</v>
      </c>
    </row>
    <row r="57" spans="1:5" ht="14.4" x14ac:dyDescent="0.3">
      <c r="A57" s="362">
        <v>26</v>
      </c>
      <c r="B57" s="363" t="s">
        <v>173</v>
      </c>
      <c r="C57" s="364" t="s">
        <v>894</v>
      </c>
      <c r="D57" s="365">
        <v>451</v>
      </c>
      <c r="E57" s="366">
        <v>90.2</v>
      </c>
    </row>
    <row r="58" spans="1:5" ht="14.4" x14ac:dyDescent="0.3">
      <c r="A58" s="362">
        <v>26</v>
      </c>
      <c r="B58" s="363" t="s">
        <v>172</v>
      </c>
      <c r="C58" s="364" t="s">
        <v>895</v>
      </c>
      <c r="D58" s="365">
        <v>451</v>
      </c>
      <c r="E58" s="366">
        <v>90.2</v>
      </c>
    </row>
    <row r="59" spans="1:5" ht="14.4" x14ac:dyDescent="0.3">
      <c r="A59" s="362">
        <v>27</v>
      </c>
      <c r="B59" s="363" t="s">
        <v>186</v>
      </c>
      <c r="C59" s="364" t="s">
        <v>896</v>
      </c>
      <c r="D59" s="365">
        <v>450</v>
      </c>
      <c r="E59" s="366">
        <v>90</v>
      </c>
    </row>
    <row r="60" spans="1:5" ht="14.4" x14ac:dyDescent="0.3">
      <c r="A60" s="362">
        <v>27</v>
      </c>
      <c r="B60" s="363" t="s">
        <v>173</v>
      </c>
      <c r="C60" s="364" t="s">
        <v>897</v>
      </c>
      <c r="D60" s="365">
        <v>450</v>
      </c>
      <c r="E60" s="366">
        <v>90</v>
      </c>
    </row>
    <row r="62" spans="1:5" ht="40.049999999999997" customHeight="1" x14ac:dyDescent="0.25">
      <c r="A62" s="386" t="s">
        <v>142</v>
      </c>
      <c r="B62" s="385"/>
      <c r="C62" s="385"/>
      <c r="D62" s="385"/>
      <c r="E62" s="385"/>
    </row>
    <row r="63" spans="1:5" ht="40.049999999999997" customHeight="1" x14ac:dyDescent="0.25">
      <c r="A63" s="388" t="s">
        <v>143</v>
      </c>
      <c r="B63" s="387"/>
      <c r="C63" s="387"/>
      <c r="D63" s="387"/>
      <c r="E63" s="387"/>
    </row>
  </sheetData>
  <sheetProtection sheet="1" objects="1" scenarios="1"/>
  <mergeCells count="9">
    <mergeCell ref="A62:E62"/>
    <mergeCell ref="A63:E6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59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126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898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167</v>
      </c>
      <c r="C9" s="118" t="s">
        <v>899</v>
      </c>
      <c r="D9" s="127">
        <v>482</v>
      </c>
      <c r="E9" s="128">
        <v>96.4</v>
      </c>
    </row>
    <row r="10" spans="1:16" ht="14.4" x14ac:dyDescent="0.3">
      <c r="A10" s="362">
        <v>2</v>
      </c>
      <c r="B10" s="363" t="s">
        <v>166</v>
      </c>
      <c r="C10" s="364" t="s">
        <v>900</v>
      </c>
      <c r="D10" s="365">
        <v>479</v>
      </c>
      <c r="E10" s="366">
        <v>95.8</v>
      </c>
    </row>
    <row r="11" spans="1:16" ht="14.4" x14ac:dyDescent="0.3">
      <c r="A11" s="362">
        <v>2</v>
      </c>
      <c r="B11" s="363" t="s">
        <v>190</v>
      </c>
      <c r="C11" s="364" t="s">
        <v>901</v>
      </c>
      <c r="D11" s="365">
        <v>479</v>
      </c>
      <c r="E11" s="366">
        <v>95.8</v>
      </c>
    </row>
    <row r="12" spans="1:16" ht="14.4" x14ac:dyDescent="0.3">
      <c r="A12" s="362">
        <v>3</v>
      </c>
      <c r="B12" s="363" t="s">
        <v>172</v>
      </c>
      <c r="C12" s="364" t="s">
        <v>902</v>
      </c>
      <c r="D12" s="365">
        <v>476</v>
      </c>
      <c r="E12" s="366">
        <v>95.2</v>
      </c>
    </row>
    <row r="13" spans="1:16" ht="14.4" x14ac:dyDescent="0.3">
      <c r="A13" s="362">
        <v>3</v>
      </c>
      <c r="B13" s="363" t="s">
        <v>166</v>
      </c>
      <c r="C13" s="364" t="s">
        <v>903</v>
      </c>
      <c r="D13" s="365">
        <v>476</v>
      </c>
      <c r="E13" s="366">
        <v>95.2</v>
      </c>
    </row>
    <row r="14" spans="1:16" ht="14.4" x14ac:dyDescent="0.3">
      <c r="A14" s="362">
        <v>3</v>
      </c>
      <c r="B14" s="363" t="s">
        <v>172</v>
      </c>
      <c r="C14" s="364" t="s">
        <v>904</v>
      </c>
      <c r="D14" s="365">
        <v>476</v>
      </c>
      <c r="E14" s="366">
        <v>95.2</v>
      </c>
    </row>
    <row r="15" spans="1:16" ht="14.4" x14ac:dyDescent="0.3">
      <c r="A15" s="362">
        <v>4</v>
      </c>
      <c r="B15" s="363" t="s">
        <v>195</v>
      </c>
      <c r="C15" s="364" t="s">
        <v>905</v>
      </c>
      <c r="D15" s="365">
        <v>475</v>
      </c>
      <c r="E15" s="366">
        <v>95</v>
      </c>
    </row>
    <row r="16" spans="1:16" ht="14.4" x14ac:dyDescent="0.3">
      <c r="A16" s="362">
        <v>5</v>
      </c>
      <c r="B16" s="363" t="s">
        <v>151</v>
      </c>
      <c r="C16" s="364" t="s">
        <v>906</v>
      </c>
      <c r="D16" s="365">
        <v>474</v>
      </c>
      <c r="E16" s="366">
        <v>94.8</v>
      </c>
    </row>
    <row r="17" spans="1:5" ht="14.4" x14ac:dyDescent="0.3">
      <c r="A17" s="362">
        <v>6</v>
      </c>
      <c r="B17" s="363" t="s">
        <v>166</v>
      </c>
      <c r="C17" s="364" t="s">
        <v>907</v>
      </c>
      <c r="D17" s="365">
        <v>473</v>
      </c>
      <c r="E17" s="366">
        <v>94.6</v>
      </c>
    </row>
    <row r="18" spans="1:5" ht="14.4" x14ac:dyDescent="0.3">
      <c r="A18" s="362">
        <v>7</v>
      </c>
      <c r="B18" s="363" t="s">
        <v>193</v>
      </c>
      <c r="C18" s="364" t="s">
        <v>908</v>
      </c>
      <c r="D18" s="365">
        <v>472</v>
      </c>
      <c r="E18" s="366">
        <v>94.4</v>
      </c>
    </row>
    <row r="19" spans="1:5" ht="14.4" x14ac:dyDescent="0.3">
      <c r="A19" s="362">
        <v>8</v>
      </c>
      <c r="B19" s="363" t="s">
        <v>195</v>
      </c>
      <c r="C19" s="364" t="s">
        <v>909</v>
      </c>
      <c r="D19" s="365">
        <v>471</v>
      </c>
      <c r="E19" s="366">
        <v>94.2</v>
      </c>
    </row>
    <row r="20" spans="1:5" ht="14.4" x14ac:dyDescent="0.3">
      <c r="A20" s="362">
        <v>8</v>
      </c>
      <c r="B20" s="363" t="s">
        <v>166</v>
      </c>
      <c r="C20" s="364" t="s">
        <v>910</v>
      </c>
      <c r="D20" s="365">
        <v>471</v>
      </c>
      <c r="E20" s="366">
        <v>94.2</v>
      </c>
    </row>
    <row r="21" spans="1:5" ht="14.4" x14ac:dyDescent="0.3">
      <c r="A21" s="362">
        <v>9</v>
      </c>
      <c r="B21" s="363" t="s">
        <v>193</v>
      </c>
      <c r="C21" s="364" t="s">
        <v>911</v>
      </c>
      <c r="D21" s="365">
        <v>470</v>
      </c>
      <c r="E21" s="366">
        <v>94</v>
      </c>
    </row>
    <row r="22" spans="1:5" ht="14.4" x14ac:dyDescent="0.3">
      <c r="A22" s="362">
        <v>9</v>
      </c>
      <c r="B22" s="363" t="s">
        <v>190</v>
      </c>
      <c r="C22" s="364" t="s">
        <v>912</v>
      </c>
      <c r="D22" s="365">
        <v>470</v>
      </c>
      <c r="E22" s="366">
        <v>94</v>
      </c>
    </row>
    <row r="23" spans="1:5" ht="14.4" x14ac:dyDescent="0.3">
      <c r="A23" s="362">
        <v>10</v>
      </c>
      <c r="B23" s="363" t="s">
        <v>193</v>
      </c>
      <c r="C23" s="364" t="s">
        <v>913</v>
      </c>
      <c r="D23" s="365">
        <v>469</v>
      </c>
      <c r="E23" s="366">
        <v>93.8</v>
      </c>
    </row>
    <row r="24" spans="1:5" ht="14.4" x14ac:dyDescent="0.3">
      <c r="A24" s="362">
        <v>10</v>
      </c>
      <c r="B24" s="363" t="s">
        <v>151</v>
      </c>
      <c r="C24" s="364" t="s">
        <v>914</v>
      </c>
      <c r="D24" s="365">
        <v>469</v>
      </c>
      <c r="E24" s="366">
        <v>93.8</v>
      </c>
    </row>
    <row r="25" spans="1:5" ht="14.4" x14ac:dyDescent="0.3">
      <c r="A25" s="362">
        <v>11</v>
      </c>
      <c r="B25" s="363" t="s">
        <v>172</v>
      </c>
      <c r="C25" s="364" t="s">
        <v>915</v>
      </c>
      <c r="D25" s="365">
        <v>468</v>
      </c>
      <c r="E25" s="366">
        <v>93.6</v>
      </c>
    </row>
    <row r="26" spans="1:5" ht="14.4" x14ac:dyDescent="0.3">
      <c r="A26" s="362">
        <v>12</v>
      </c>
      <c r="B26" s="363" t="s">
        <v>172</v>
      </c>
      <c r="C26" s="364" t="s">
        <v>916</v>
      </c>
      <c r="D26" s="365">
        <v>467</v>
      </c>
      <c r="E26" s="366">
        <v>93.4</v>
      </c>
    </row>
    <row r="27" spans="1:5" ht="14.4" x14ac:dyDescent="0.3">
      <c r="A27" s="362">
        <v>12</v>
      </c>
      <c r="B27" s="363" t="s">
        <v>195</v>
      </c>
      <c r="C27" s="364" t="s">
        <v>917</v>
      </c>
      <c r="D27" s="365">
        <v>467</v>
      </c>
      <c r="E27" s="366">
        <v>93.4</v>
      </c>
    </row>
    <row r="28" spans="1:5" ht="14.4" x14ac:dyDescent="0.3">
      <c r="A28" s="362">
        <v>13</v>
      </c>
      <c r="B28" s="363" t="s">
        <v>151</v>
      </c>
      <c r="C28" s="364" t="s">
        <v>918</v>
      </c>
      <c r="D28" s="365">
        <v>465</v>
      </c>
      <c r="E28" s="366">
        <v>93</v>
      </c>
    </row>
    <row r="29" spans="1:5" ht="14.4" x14ac:dyDescent="0.3">
      <c r="A29" s="362">
        <v>13</v>
      </c>
      <c r="B29" s="363" t="s">
        <v>172</v>
      </c>
      <c r="C29" s="364" t="s">
        <v>919</v>
      </c>
      <c r="D29" s="365">
        <v>465</v>
      </c>
      <c r="E29" s="366">
        <v>93</v>
      </c>
    </row>
    <row r="30" spans="1:5" ht="14.4" x14ac:dyDescent="0.3">
      <c r="A30" s="362">
        <v>14</v>
      </c>
      <c r="B30" s="363" t="s">
        <v>151</v>
      </c>
      <c r="C30" s="364" t="s">
        <v>920</v>
      </c>
      <c r="D30" s="365">
        <v>463</v>
      </c>
      <c r="E30" s="366">
        <v>92.6</v>
      </c>
    </row>
    <row r="31" spans="1:5" ht="14.4" x14ac:dyDescent="0.3">
      <c r="A31" s="362">
        <v>14</v>
      </c>
      <c r="B31" s="363" t="s">
        <v>172</v>
      </c>
      <c r="C31" s="364" t="s">
        <v>921</v>
      </c>
      <c r="D31" s="365">
        <v>463</v>
      </c>
      <c r="E31" s="366">
        <v>92.6</v>
      </c>
    </row>
    <row r="32" spans="1:5" ht="14.4" x14ac:dyDescent="0.3">
      <c r="A32" s="362">
        <v>15</v>
      </c>
      <c r="B32" s="363" t="s">
        <v>195</v>
      </c>
      <c r="C32" s="364" t="s">
        <v>922</v>
      </c>
      <c r="D32" s="365">
        <v>462</v>
      </c>
      <c r="E32" s="366">
        <v>92.4</v>
      </c>
    </row>
    <row r="33" spans="1:5" ht="14.4" x14ac:dyDescent="0.3">
      <c r="A33" s="362">
        <v>16</v>
      </c>
      <c r="B33" s="363" t="s">
        <v>193</v>
      </c>
      <c r="C33" s="364" t="s">
        <v>923</v>
      </c>
      <c r="D33" s="365">
        <v>461</v>
      </c>
      <c r="E33" s="366">
        <v>92.2</v>
      </c>
    </row>
    <row r="34" spans="1:5" ht="14.4" x14ac:dyDescent="0.3">
      <c r="A34" s="362">
        <v>16</v>
      </c>
      <c r="B34" s="363" t="s">
        <v>190</v>
      </c>
      <c r="C34" s="364" t="s">
        <v>924</v>
      </c>
      <c r="D34" s="365">
        <v>461</v>
      </c>
      <c r="E34" s="366">
        <v>92.2</v>
      </c>
    </row>
    <row r="35" spans="1:5" ht="14.4" x14ac:dyDescent="0.3">
      <c r="A35" s="362">
        <v>17</v>
      </c>
      <c r="B35" s="363" t="s">
        <v>151</v>
      </c>
      <c r="C35" s="364" t="s">
        <v>925</v>
      </c>
      <c r="D35" s="365">
        <v>460</v>
      </c>
      <c r="E35" s="366">
        <v>92</v>
      </c>
    </row>
    <row r="36" spans="1:5" ht="14.4" x14ac:dyDescent="0.3">
      <c r="A36" s="362">
        <v>17</v>
      </c>
      <c r="B36" s="363" t="s">
        <v>179</v>
      </c>
      <c r="C36" s="364" t="s">
        <v>926</v>
      </c>
      <c r="D36" s="365">
        <v>460</v>
      </c>
      <c r="E36" s="366">
        <v>92</v>
      </c>
    </row>
    <row r="37" spans="1:5" ht="14.4" x14ac:dyDescent="0.3">
      <c r="A37" s="362">
        <v>17</v>
      </c>
      <c r="B37" s="363" t="s">
        <v>180</v>
      </c>
      <c r="C37" s="364" t="s">
        <v>927</v>
      </c>
      <c r="D37" s="365">
        <v>460</v>
      </c>
      <c r="E37" s="366">
        <v>92</v>
      </c>
    </row>
    <row r="38" spans="1:5" ht="14.4" x14ac:dyDescent="0.3">
      <c r="A38" s="362">
        <v>18</v>
      </c>
      <c r="B38" s="363" t="s">
        <v>172</v>
      </c>
      <c r="C38" s="364" t="s">
        <v>928</v>
      </c>
      <c r="D38" s="365">
        <v>459</v>
      </c>
      <c r="E38" s="366">
        <v>91.8</v>
      </c>
    </row>
    <row r="39" spans="1:5" ht="14.4" x14ac:dyDescent="0.3">
      <c r="A39" s="362">
        <v>18</v>
      </c>
      <c r="B39" s="363" t="s">
        <v>190</v>
      </c>
      <c r="C39" s="364" t="s">
        <v>929</v>
      </c>
      <c r="D39" s="365">
        <v>459</v>
      </c>
      <c r="E39" s="366">
        <v>91.8</v>
      </c>
    </row>
    <row r="40" spans="1:5" ht="14.4" x14ac:dyDescent="0.3">
      <c r="A40" s="362">
        <v>18</v>
      </c>
      <c r="B40" s="363" t="s">
        <v>151</v>
      </c>
      <c r="C40" s="364" t="s">
        <v>930</v>
      </c>
      <c r="D40" s="365">
        <v>459</v>
      </c>
      <c r="E40" s="366">
        <v>91.8</v>
      </c>
    </row>
    <row r="41" spans="1:5" ht="14.4" x14ac:dyDescent="0.3">
      <c r="A41" s="362">
        <v>18</v>
      </c>
      <c r="B41" s="363" t="s">
        <v>195</v>
      </c>
      <c r="C41" s="364" t="s">
        <v>931</v>
      </c>
      <c r="D41" s="365">
        <v>459</v>
      </c>
      <c r="E41" s="366">
        <v>91.8</v>
      </c>
    </row>
    <row r="42" spans="1:5" ht="14.4" x14ac:dyDescent="0.3">
      <c r="A42" s="362">
        <v>19</v>
      </c>
      <c r="B42" s="363" t="s">
        <v>193</v>
      </c>
      <c r="C42" s="364" t="s">
        <v>932</v>
      </c>
      <c r="D42" s="365">
        <v>457</v>
      </c>
      <c r="E42" s="366">
        <v>91.4</v>
      </c>
    </row>
    <row r="43" spans="1:5" ht="14.4" x14ac:dyDescent="0.3">
      <c r="A43" s="362">
        <v>19</v>
      </c>
      <c r="B43" s="363" t="s">
        <v>190</v>
      </c>
      <c r="C43" s="364" t="s">
        <v>933</v>
      </c>
      <c r="D43" s="365">
        <v>457</v>
      </c>
      <c r="E43" s="366">
        <v>91.4</v>
      </c>
    </row>
    <row r="44" spans="1:5" ht="14.4" x14ac:dyDescent="0.3">
      <c r="A44" s="362">
        <v>20</v>
      </c>
      <c r="B44" s="363" t="s">
        <v>190</v>
      </c>
      <c r="C44" s="364" t="s">
        <v>934</v>
      </c>
      <c r="D44" s="365">
        <v>456</v>
      </c>
      <c r="E44" s="366">
        <v>91.2</v>
      </c>
    </row>
    <row r="45" spans="1:5" ht="14.4" x14ac:dyDescent="0.3">
      <c r="A45" s="362">
        <v>20</v>
      </c>
      <c r="B45" s="363" t="s">
        <v>166</v>
      </c>
      <c r="C45" s="364" t="s">
        <v>935</v>
      </c>
      <c r="D45" s="365">
        <v>456</v>
      </c>
      <c r="E45" s="366">
        <v>91.2</v>
      </c>
    </row>
    <row r="46" spans="1:5" ht="14.4" x14ac:dyDescent="0.3">
      <c r="A46" s="362">
        <v>21</v>
      </c>
      <c r="B46" s="363" t="s">
        <v>193</v>
      </c>
      <c r="C46" s="364" t="s">
        <v>936</v>
      </c>
      <c r="D46" s="365">
        <v>455</v>
      </c>
      <c r="E46" s="366">
        <v>91</v>
      </c>
    </row>
    <row r="47" spans="1:5" ht="14.4" x14ac:dyDescent="0.3">
      <c r="A47" s="362">
        <v>21</v>
      </c>
      <c r="B47" s="363" t="s">
        <v>172</v>
      </c>
      <c r="C47" s="364" t="s">
        <v>937</v>
      </c>
      <c r="D47" s="365">
        <v>455</v>
      </c>
      <c r="E47" s="366">
        <v>91</v>
      </c>
    </row>
    <row r="48" spans="1:5" ht="14.4" x14ac:dyDescent="0.3">
      <c r="A48" s="362">
        <v>21</v>
      </c>
      <c r="B48" s="363" t="s">
        <v>167</v>
      </c>
      <c r="C48" s="364" t="s">
        <v>938</v>
      </c>
      <c r="D48" s="365">
        <v>455</v>
      </c>
      <c r="E48" s="366">
        <v>91</v>
      </c>
    </row>
    <row r="49" spans="1:5" ht="14.4" x14ac:dyDescent="0.3">
      <c r="A49" s="362">
        <v>22</v>
      </c>
      <c r="B49" s="363" t="s">
        <v>151</v>
      </c>
      <c r="C49" s="364" t="s">
        <v>939</v>
      </c>
      <c r="D49" s="365">
        <v>454</v>
      </c>
      <c r="E49" s="366">
        <v>90.8</v>
      </c>
    </row>
    <row r="50" spans="1:5" ht="14.4" x14ac:dyDescent="0.3">
      <c r="A50" s="362">
        <v>23</v>
      </c>
      <c r="B50" s="363" t="s">
        <v>151</v>
      </c>
      <c r="C50" s="364" t="s">
        <v>940</v>
      </c>
      <c r="D50" s="365">
        <v>453</v>
      </c>
      <c r="E50" s="366">
        <v>90.6</v>
      </c>
    </row>
    <row r="51" spans="1:5" ht="14.4" x14ac:dyDescent="0.3">
      <c r="A51" s="362">
        <v>23</v>
      </c>
      <c r="B51" s="363" t="s">
        <v>195</v>
      </c>
      <c r="C51" s="364" t="s">
        <v>941</v>
      </c>
      <c r="D51" s="365">
        <v>453</v>
      </c>
      <c r="E51" s="366">
        <v>90.6</v>
      </c>
    </row>
    <row r="52" spans="1:5" ht="14.4" x14ac:dyDescent="0.3">
      <c r="A52" s="362">
        <v>24</v>
      </c>
      <c r="B52" s="363" t="s">
        <v>193</v>
      </c>
      <c r="C52" s="364" t="s">
        <v>942</v>
      </c>
      <c r="D52" s="365">
        <v>452</v>
      </c>
      <c r="E52" s="366">
        <v>90.4</v>
      </c>
    </row>
    <row r="53" spans="1:5" ht="14.4" x14ac:dyDescent="0.3">
      <c r="A53" s="362">
        <v>25</v>
      </c>
      <c r="B53" s="363" t="s">
        <v>167</v>
      </c>
      <c r="C53" s="364" t="s">
        <v>943</v>
      </c>
      <c r="D53" s="365">
        <v>451</v>
      </c>
      <c r="E53" s="366">
        <v>90.2</v>
      </c>
    </row>
    <row r="54" spans="1:5" ht="14.4" x14ac:dyDescent="0.3">
      <c r="A54" s="362">
        <v>25</v>
      </c>
      <c r="B54" s="363" t="s">
        <v>151</v>
      </c>
      <c r="C54" s="364" t="s">
        <v>944</v>
      </c>
      <c r="D54" s="365">
        <v>451</v>
      </c>
      <c r="E54" s="366">
        <v>90.2</v>
      </c>
    </row>
    <row r="55" spans="1:5" ht="14.4" x14ac:dyDescent="0.3">
      <c r="A55" s="362">
        <v>26</v>
      </c>
      <c r="B55" s="363" t="s">
        <v>193</v>
      </c>
      <c r="C55" s="364" t="s">
        <v>945</v>
      </c>
      <c r="D55" s="365">
        <v>450</v>
      </c>
      <c r="E55" s="366">
        <v>90</v>
      </c>
    </row>
    <row r="56" spans="1:5" ht="14.4" x14ac:dyDescent="0.3">
      <c r="A56" s="362">
        <v>26</v>
      </c>
      <c r="B56" s="363" t="s">
        <v>193</v>
      </c>
      <c r="C56" s="364" t="s">
        <v>946</v>
      </c>
      <c r="D56" s="365">
        <v>450</v>
      </c>
      <c r="E56" s="366">
        <v>90</v>
      </c>
    </row>
    <row r="58" spans="1:5" ht="40.049999999999997" customHeight="1" x14ac:dyDescent="0.25">
      <c r="A58" s="386" t="s">
        <v>142</v>
      </c>
      <c r="B58" s="385"/>
      <c r="C58" s="385"/>
      <c r="D58" s="385"/>
      <c r="E58" s="385"/>
    </row>
    <row r="59" spans="1:5" ht="40.049999999999997" customHeight="1" x14ac:dyDescent="0.25">
      <c r="A59" s="388" t="s">
        <v>143</v>
      </c>
      <c r="B59" s="387"/>
      <c r="C59" s="387"/>
      <c r="D59" s="387"/>
      <c r="E59" s="387"/>
    </row>
  </sheetData>
  <sheetProtection sheet="1" objects="1" scenarios="1"/>
  <mergeCells count="9">
    <mergeCell ref="A58:E58"/>
    <mergeCell ref="A59:E59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127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947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/>
      <c r="B9" s="126"/>
      <c r="C9" s="389" t="s">
        <v>705</v>
      </c>
      <c r="D9" s="127"/>
      <c r="E9" s="128"/>
    </row>
    <row r="10" spans="1:16" ht="40.049999999999997" customHeight="1" x14ac:dyDescent="0.25">
      <c r="A10" s="386" t="s">
        <v>142</v>
      </c>
      <c r="B10" s="385"/>
      <c r="C10" s="385"/>
      <c r="D10" s="385"/>
      <c r="E10" s="385"/>
    </row>
    <row r="11" spans="1:16" ht="40.049999999999997" customHeight="1" x14ac:dyDescent="0.25">
      <c r="A11" s="388" t="s">
        <v>143</v>
      </c>
      <c r="B11" s="387"/>
      <c r="C11" s="387"/>
      <c r="D11" s="387"/>
      <c r="E11" s="387"/>
    </row>
  </sheetData>
  <sheetProtection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47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20" bestFit="1" customWidth="1"/>
    <col min="2" max="2" width="30.77734375" style="20" customWidth="1"/>
    <col min="3" max="3" width="45.77734375" style="24" customWidth="1"/>
    <col min="4" max="4" width="10.77734375" style="20" customWidth="1"/>
    <col min="5" max="5" width="5.77734375" style="20" customWidth="1"/>
    <col min="6" max="6" width="17.77734375" style="20" bestFit="1" customWidth="1"/>
    <col min="7" max="16384" width="9.109375" style="20"/>
  </cols>
  <sheetData>
    <row r="1" spans="1:15" s="108" customFormat="1" ht="16.2" x14ac:dyDescent="0.3">
      <c r="A1" s="345" t="s">
        <v>145</v>
      </c>
      <c r="B1" s="345"/>
      <c r="C1" s="345"/>
      <c r="D1" s="345"/>
      <c r="E1" s="107"/>
      <c r="F1" s="256" t="s">
        <v>128</v>
      </c>
      <c r="G1" s="43"/>
      <c r="H1" s="43"/>
      <c r="I1" s="43"/>
      <c r="J1" s="43"/>
      <c r="K1" s="43"/>
      <c r="L1" s="43"/>
      <c r="M1" s="43"/>
      <c r="N1" s="43"/>
      <c r="O1" s="43"/>
    </row>
    <row r="2" spans="1:15" s="111" customFormat="1" ht="17.399999999999999" x14ac:dyDescent="0.3">
      <c r="A2" s="346" t="s">
        <v>146</v>
      </c>
      <c r="B2" s="346"/>
      <c r="C2" s="346"/>
      <c r="D2" s="346"/>
      <c r="E2" s="109"/>
      <c r="F2" s="241" t="s">
        <v>57</v>
      </c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3" customFormat="1" ht="13.8" x14ac:dyDescent="0.2">
      <c r="A3" s="347" t="s">
        <v>138</v>
      </c>
      <c r="B3" s="347"/>
      <c r="C3" s="347"/>
      <c r="D3" s="347"/>
      <c r="E3" s="112"/>
      <c r="F3" s="142"/>
      <c r="G3" s="71"/>
      <c r="H3" s="71"/>
      <c r="I3" s="71"/>
      <c r="J3" s="71"/>
      <c r="K3" s="71"/>
      <c r="L3" s="71"/>
      <c r="M3" s="71"/>
      <c r="N3" s="71"/>
      <c r="O3" s="71"/>
    </row>
    <row r="4" spans="1:15" s="108" customFormat="1" ht="13.8" x14ac:dyDescent="0.25">
      <c r="A4" s="348"/>
      <c r="B4" s="348"/>
      <c r="C4" s="348"/>
      <c r="D4" s="34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108" customFormat="1" ht="13.8" x14ac:dyDescent="0.25">
      <c r="A5" s="348" t="s">
        <v>147</v>
      </c>
      <c r="B5" s="348"/>
      <c r="C5" s="348"/>
      <c r="D5" s="348"/>
      <c r="E5" s="114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108" customFormat="1" ht="13.8" x14ac:dyDescent="0.25">
      <c r="A6" s="351" t="s">
        <v>948</v>
      </c>
      <c r="B6" s="351"/>
      <c r="C6" s="351"/>
      <c r="D6" s="351"/>
      <c r="E6" s="115"/>
      <c r="F6" s="116"/>
      <c r="G6" s="116"/>
      <c r="H6" s="116"/>
      <c r="I6" s="116"/>
      <c r="J6" s="116"/>
      <c r="K6" s="116"/>
      <c r="L6" s="43"/>
      <c r="M6" s="43"/>
      <c r="N6" s="43"/>
      <c r="O6" s="43"/>
    </row>
    <row r="7" spans="1:15" s="108" customFormat="1" ht="13.8" x14ac:dyDescent="0.25">
      <c r="A7" s="350" t="s">
        <v>140</v>
      </c>
      <c r="B7" s="350"/>
      <c r="C7" s="350"/>
      <c r="D7" s="35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0" customFormat="1" ht="19.95" customHeight="1" x14ac:dyDescent="0.25">
      <c r="A8" s="122" t="s">
        <v>19</v>
      </c>
      <c r="B8" s="123" t="s">
        <v>0</v>
      </c>
      <c r="C8" s="124" t="s">
        <v>23</v>
      </c>
      <c r="D8" s="125" t="s">
        <v>21</v>
      </c>
    </row>
    <row r="9" spans="1:15" s="40" customFormat="1" ht="14.4" x14ac:dyDescent="0.3">
      <c r="A9" s="117">
        <v>1</v>
      </c>
      <c r="B9" s="118" t="s">
        <v>190</v>
      </c>
      <c r="C9" s="119" t="s">
        <v>753</v>
      </c>
      <c r="D9" s="120" t="s">
        <v>7</v>
      </c>
    </row>
    <row r="10" spans="1:15" ht="14.4" x14ac:dyDescent="0.3">
      <c r="A10" s="362">
        <v>2</v>
      </c>
      <c r="B10" s="364" t="s">
        <v>181</v>
      </c>
      <c r="C10" s="371" t="s">
        <v>746</v>
      </c>
      <c r="D10" s="372" t="s">
        <v>7</v>
      </c>
    </row>
    <row r="11" spans="1:15" ht="14.4" x14ac:dyDescent="0.3">
      <c r="A11" s="362">
        <v>3</v>
      </c>
      <c r="B11" s="364" t="s">
        <v>196</v>
      </c>
      <c r="C11" s="371" t="s">
        <v>757</v>
      </c>
      <c r="D11" s="372" t="s">
        <v>7</v>
      </c>
    </row>
    <row r="12" spans="1:15" ht="14.4" x14ac:dyDescent="0.3">
      <c r="A12" s="362">
        <v>4</v>
      </c>
      <c r="B12" s="364" t="s">
        <v>151</v>
      </c>
      <c r="C12" s="371" t="s">
        <v>906</v>
      </c>
      <c r="D12" s="372" t="s">
        <v>7</v>
      </c>
    </row>
    <row r="13" spans="1:15" ht="14.4" x14ac:dyDescent="0.3">
      <c r="A13" s="362">
        <v>5</v>
      </c>
      <c r="B13" s="364" t="s">
        <v>161</v>
      </c>
      <c r="C13" s="371" t="s">
        <v>748</v>
      </c>
      <c r="D13" s="372" t="s">
        <v>7</v>
      </c>
    </row>
    <row r="14" spans="1:15" ht="14.4" x14ac:dyDescent="0.3">
      <c r="A14" s="362">
        <v>6</v>
      </c>
      <c r="B14" s="364" t="s">
        <v>193</v>
      </c>
      <c r="C14" s="371" t="s">
        <v>908</v>
      </c>
      <c r="D14" s="372" t="s">
        <v>7</v>
      </c>
    </row>
    <row r="15" spans="1:15" ht="14.4" x14ac:dyDescent="0.3">
      <c r="A15" s="362">
        <v>7</v>
      </c>
      <c r="B15" s="364" t="s">
        <v>172</v>
      </c>
      <c r="C15" s="371" t="s">
        <v>916</v>
      </c>
      <c r="D15" s="372" t="s">
        <v>7</v>
      </c>
    </row>
    <row r="16" spans="1:15" ht="14.4" x14ac:dyDescent="0.3">
      <c r="A16" s="362">
        <v>8</v>
      </c>
      <c r="B16" s="364" t="s">
        <v>195</v>
      </c>
      <c r="C16" s="371" t="s">
        <v>740</v>
      </c>
      <c r="D16" s="372" t="s">
        <v>7</v>
      </c>
    </row>
    <row r="17" spans="1:4" ht="14.4" x14ac:dyDescent="0.3">
      <c r="A17" s="362">
        <v>9</v>
      </c>
      <c r="B17" s="364" t="s">
        <v>176</v>
      </c>
      <c r="C17" s="371" t="s">
        <v>765</v>
      </c>
      <c r="D17" s="372" t="s">
        <v>7</v>
      </c>
    </row>
    <row r="18" spans="1:4" ht="14.4" x14ac:dyDescent="0.3">
      <c r="A18" s="362">
        <v>10</v>
      </c>
      <c r="B18" s="364" t="s">
        <v>193</v>
      </c>
      <c r="C18" s="371" t="s">
        <v>911</v>
      </c>
      <c r="D18" s="372" t="s">
        <v>7</v>
      </c>
    </row>
    <row r="19" spans="1:4" ht="14.4" x14ac:dyDescent="0.3">
      <c r="A19" s="362">
        <v>11</v>
      </c>
      <c r="B19" s="364" t="s">
        <v>171</v>
      </c>
      <c r="C19" s="371" t="s">
        <v>861</v>
      </c>
      <c r="D19" s="372" t="s">
        <v>7</v>
      </c>
    </row>
    <row r="20" spans="1:4" ht="14.4" x14ac:dyDescent="0.3">
      <c r="A20" s="362">
        <v>12</v>
      </c>
      <c r="B20" s="364" t="s">
        <v>199</v>
      </c>
      <c r="C20" s="371" t="s">
        <v>854</v>
      </c>
      <c r="D20" s="372" t="s">
        <v>7</v>
      </c>
    </row>
    <row r="21" spans="1:4" ht="14.4" x14ac:dyDescent="0.3">
      <c r="A21" s="362">
        <v>13</v>
      </c>
      <c r="B21" s="364" t="s">
        <v>166</v>
      </c>
      <c r="C21" s="371" t="s">
        <v>903</v>
      </c>
      <c r="D21" s="372" t="s">
        <v>7</v>
      </c>
    </row>
    <row r="22" spans="1:4" ht="14.4" x14ac:dyDescent="0.3">
      <c r="A22" s="362">
        <v>14</v>
      </c>
      <c r="B22" s="364" t="s">
        <v>161</v>
      </c>
      <c r="C22" s="371" t="s">
        <v>750</v>
      </c>
      <c r="D22" s="372" t="s">
        <v>7</v>
      </c>
    </row>
    <row r="23" spans="1:4" ht="14.4" x14ac:dyDescent="0.3">
      <c r="A23" s="362">
        <v>15</v>
      </c>
      <c r="B23" s="364" t="s">
        <v>190</v>
      </c>
      <c r="C23" s="371" t="s">
        <v>912</v>
      </c>
      <c r="D23" s="372" t="s">
        <v>7</v>
      </c>
    </row>
    <row r="24" spans="1:4" ht="14.4" x14ac:dyDescent="0.3">
      <c r="A24" s="362">
        <v>16</v>
      </c>
      <c r="B24" s="364" t="s">
        <v>195</v>
      </c>
      <c r="C24" s="371" t="s">
        <v>741</v>
      </c>
      <c r="D24" s="372" t="s">
        <v>7</v>
      </c>
    </row>
    <row r="25" spans="1:4" ht="14.4" x14ac:dyDescent="0.3">
      <c r="A25" s="362">
        <v>17</v>
      </c>
      <c r="B25" s="364" t="s">
        <v>195</v>
      </c>
      <c r="C25" s="371" t="s">
        <v>743</v>
      </c>
      <c r="D25" s="372" t="s">
        <v>7</v>
      </c>
    </row>
    <row r="26" spans="1:4" ht="14.4" x14ac:dyDescent="0.3">
      <c r="A26" s="362">
        <v>18</v>
      </c>
      <c r="B26" s="364" t="s">
        <v>195</v>
      </c>
      <c r="C26" s="371" t="s">
        <v>755</v>
      </c>
      <c r="D26" s="372" t="s">
        <v>7</v>
      </c>
    </row>
    <row r="27" spans="1:4" ht="14.4" x14ac:dyDescent="0.3">
      <c r="A27" s="362">
        <v>19</v>
      </c>
      <c r="B27" s="364" t="s">
        <v>171</v>
      </c>
      <c r="C27" s="371" t="s">
        <v>849</v>
      </c>
      <c r="D27" s="372" t="s">
        <v>7</v>
      </c>
    </row>
    <row r="28" spans="1:4" ht="14.4" x14ac:dyDescent="0.3">
      <c r="A28" s="362">
        <v>20</v>
      </c>
      <c r="B28" s="364" t="s">
        <v>197</v>
      </c>
      <c r="C28" s="371" t="s">
        <v>760</v>
      </c>
      <c r="D28" s="372" t="s">
        <v>7</v>
      </c>
    </row>
    <row r="29" spans="1:4" ht="14.4" x14ac:dyDescent="0.3">
      <c r="A29" s="362">
        <v>21</v>
      </c>
      <c r="B29" s="364" t="s">
        <v>193</v>
      </c>
      <c r="C29" s="371" t="s">
        <v>936</v>
      </c>
      <c r="D29" s="372" t="s">
        <v>7</v>
      </c>
    </row>
    <row r="30" spans="1:4" ht="14.4" x14ac:dyDescent="0.3">
      <c r="A30" s="362">
        <v>22</v>
      </c>
      <c r="B30" s="364" t="s">
        <v>195</v>
      </c>
      <c r="C30" s="371" t="s">
        <v>917</v>
      </c>
      <c r="D30" s="372" t="s">
        <v>7</v>
      </c>
    </row>
    <row r="31" spans="1:4" ht="14.4" x14ac:dyDescent="0.3">
      <c r="A31" s="362">
        <v>23</v>
      </c>
      <c r="B31" s="364" t="s">
        <v>167</v>
      </c>
      <c r="C31" s="371" t="s">
        <v>899</v>
      </c>
      <c r="D31" s="372" t="s">
        <v>7</v>
      </c>
    </row>
    <row r="32" spans="1:4" ht="14.4" x14ac:dyDescent="0.3">
      <c r="A32" s="362">
        <v>24</v>
      </c>
      <c r="B32" s="364" t="s">
        <v>199</v>
      </c>
      <c r="C32" s="371" t="s">
        <v>846</v>
      </c>
      <c r="D32" s="372" t="s">
        <v>7</v>
      </c>
    </row>
    <row r="33" spans="1:4" ht="14.4" x14ac:dyDescent="0.3">
      <c r="A33" s="362">
        <v>25</v>
      </c>
      <c r="B33" s="364" t="s">
        <v>161</v>
      </c>
      <c r="C33" s="371" t="s">
        <v>751</v>
      </c>
      <c r="D33" s="372" t="s">
        <v>7</v>
      </c>
    </row>
    <row r="34" spans="1:4" ht="14.4" x14ac:dyDescent="0.3">
      <c r="A34" s="362">
        <v>26</v>
      </c>
      <c r="B34" s="364" t="s">
        <v>166</v>
      </c>
      <c r="C34" s="371" t="s">
        <v>910</v>
      </c>
      <c r="D34" s="372" t="s">
        <v>7</v>
      </c>
    </row>
    <row r="35" spans="1:4" ht="14.4" x14ac:dyDescent="0.3">
      <c r="A35" s="362">
        <v>27</v>
      </c>
      <c r="B35" s="364" t="s">
        <v>195</v>
      </c>
      <c r="C35" s="371" t="s">
        <v>931</v>
      </c>
      <c r="D35" s="372" t="s">
        <v>7</v>
      </c>
    </row>
    <row r="36" spans="1:4" ht="14.4" x14ac:dyDescent="0.3">
      <c r="A36" s="362">
        <v>28</v>
      </c>
      <c r="B36" s="364" t="s">
        <v>195</v>
      </c>
      <c r="C36" s="371" t="s">
        <v>858</v>
      </c>
      <c r="D36" s="372" t="s">
        <v>7</v>
      </c>
    </row>
    <row r="37" spans="1:4" ht="14.4" x14ac:dyDescent="0.3">
      <c r="A37" s="362">
        <v>29</v>
      </c>
      <c r="B37" s="364" t="s">
        <v>176</v>
      </c>
      <c r="C37" s="371" t="s">
        <v>744</v>
      </c>
      <c r="D37" s="372" t="s">
        <v>7</v>
      </c>
    </row>
    <row r="38" spans="1:4" ht="14.4" x14ac:dyDescent="0.3">
      <c r="A38" s="362">
        <v>30</v>
      </c>
      <c r="B38" s="364" t="s">
        <v>193</v>
      </c>
      <c r="C38" s="371" t="s">
        <v>761</v>
      </c>
      <c r="D38" s="372" t="s">
        <v>7</v>
      </c>
    </row>
    <row r="39" spans="1:4" ht="14.4" x14ac:dyDescent="0.3">
      <c r="A39" s="362">
        <v>31</v>
      </c>
      <c r="B39" s="364" t="s">
        <v>194</v>
      </c>
      <c r="C39" s="371" t="s">
        <v>745</v>
      </c>
      <c r="D39" s="372" t="s">
        <v>7</v>
      </c>
    </row>
    <row r="40" spans="1:4" ht="14.4" x14ac:dyDescent="0.3">
      <c r="A40" s="362">
        <v>32</v>
      </c>
      <c r="B40" s="364" t="s">
        <v>195</v>
      </c>
      <c r="C40" s="371" t="s">
        <v>762</v>
      </c>
      <c r="D40" s="372" t="s">
        <v>7</v>
      </c>
    </row>
    <row r="41" spans="1:4" ht="14.4" x14ac:dyDescent="0.3">
      <c r="A41" s="362">
        <v>33</v>
      </c>
      <c r="B41" s="364" t="s">
        <v>193</v>
      </c>
      <c r="C41" s="371" t="s">
        <v>785</v>
      </c>
      <c r="D41" s="372" t="s">
        <v>7</v>
      </c>
    </row>
    <row r="42" spans="1:4" ht="14.4" x14ac:dyDescent="0.3">
      <c r="A42" s="362">
        <v>34</v>
      </c>
      <c r="B42" s="364" t="s">
        <v>190</v>
      </c>
      <c r="C42" s="371" t="s">
        <v>901</v>
      </c>
      <c r="D42" s="372" t="s">
        <v>7</v>
      </c>
    </row>
    <row r="43" spans="1:4" ht="14.4" x14ac:dyDescent="0.3">
      <c r="A43" s="362">
        <v>35</v>
      </c>
      <c r="B43" s="364" t="s">
        <v>175</v>
      </c>
      <c r="C43" s="371" t="s">
        <v>756</v>
      </c>
      <c r="D43" s="372" t="s">
        <v>7</v>
      </c>
    </row>
    <row r="44" spans="1:4" ht="14.4" x14ac:dyDescent="0.3">
      <c r="A44" s="362">
        <v>36</v>
      </c>
      <c r="B44" s="364" t="s">
        <v>194</v>
      </c>
      <c r="C44" s="371" t="s">
        <v>763</v>
      </c>
      <c r="D44" s="372" t="s">
        <v>7</v>
      </c>
    </row>
    <row r="46" spans="1:4" ht="40.049999999999997" customHeight="1" x14ac:dyDescent="0.25">
      <c r="A46" s="386" t="s">
        <v>142</v>
      </c>
      <c r="B46" s="385"/>
      <c r="C46" s="385"/>
      <c r="D46" s="385"/>
    </row>
    <row r="47" spans="1:4" ht="40.049999999999997" customHeight="1" x14ac:dyDescent="0.25">
      <c r="A47" s="388" t="s">
        <v>143</v>
      </c>
      <c r="B47" s="387"/>
      <c r="C47" s="387"/>
      <c r="D47" s="387"/>
    </row>
  </sheetData>
  <sheetProtection sheet="1" objects="1" scenarios="1"/>
  <mergeCells count="9">
    <mergeCell ref="A46:D46"/>
    <mergeCell ref="A47:D47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44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94" t="s">
        <v>145</v>
      </c>
      <c r="B1" s="294"/>
      <c r="C1" s="294"/>
      <c r="D1" s="89"/>
      <c r="E1" s="256" t="s">
        <v>129</v>
      </c>
      <c r="F1" s="89"/>
    </row>
    <row r="2" spans="1:14" s="97" customFormat="1" ht="17.399999999999999" x14ac:dyDescent="0.25">
      <c r="A2" s="295" t="s">
        <v>146</v>
      </c>
      <c r="B2" s="295"/>
      <c r="C2" s="295"/>
      <c r="D2" s="89"/>
      <c r="E2" s="241" t="s">
        <v>57</v>
      </c>
      <c r="F2" s="89"/>
    </row>
    <row r="3" spans="1:14" s="97" customFormat="1" ht="13.8" x14ac:dyDescent="0.25">
      <c r="A3" s="296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300"/>
      <c r="B4" s="300"/>
      <c r="C4" s="300"/>
      <c r="D4" s="88"/>
      <c r="E4" s="88"/>
      <c r="F4" s="88"/>
    </row>
    <row r="5" spans="1:14" s="97" customFormat="1" ht="13.8" x14ac:dyDescent="0.25">
      <c r="A5" s="300" t="s">
        <v>147</v>
      </c>
      <c r="B5" s="299"/>
      <c r="C5" s="299"/>
      <c r="D5" s="89"/>
      <c r="E5" s="89"/>
      <c r="F5" s="89"/>
    </row>
    <row r="6" spans="1:14" s="97" customFormat="1" ht="13.8" x14ac:dyDescent="0.25">
      <c r="A6" s="301" t="s">
        <v>949</v>
      </c>
      <c r="B6" s="302"/>
      <c r="C6" s="302"/>
      <c r="D6" s="98"/>
      <c r="E6" s="98"/>
      <c r="F6" s="98"/>
    </row>
    <row r="7" spans="1:14" s="97" customFormat="1" ht="13.8" x14ac:dyDescent="0.25">
      <c r="A7" s="300"/>
      <c r="B7" s="299"/>
      <c r="C7" s="299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153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157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159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161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168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170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173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176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180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181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191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193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194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197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199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200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201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202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203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204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x14ac:dyDescent="0.25">
      <c r="A29" s="290" t="s">
        <v>140</v>
      </c>
      <c r="B29" s="290"/>
      <c r="C29" s="290"/>
      <c r="D29" s="7"/>
      <c r="E29" s="7"/>
      <c r="F29" s="7"/>
    </row>
    <row r="30" spans="1:14" s="19" customFormat="1" ht="40.049999999999997" customHeight="1" x14ac:dyDescent="0.2">
      <c r="A30" s="390" t="s">
        <v>142</v>
      </c>
      <c r="B30" s="352"/>
      <c r="C30" s="352"/>
    </row>
    <row r="31" spans="1:14" s="19" customFormat="1" ht="40.049999999999997" customHeight="1" x14ac:dyDescent="0.2">
      <c r="A31" s="391" t="s">
        <v>143</v>
      </c>
      <c r="B31" s="353"/>
      <c r="C31" s="353"/>
    </row>
    <row r="44" spans="1:1" x14ac:dyDescent="0.25">
      <c r="A44" s="15"/>
    </row>
  </sheetData>
  <sheetProtection sheet="1" objects="1" scenarios="1"/>
  <mergeCells count="10">
    <mergeCell ref="A7:C7"/>
    <mergeCell ref="A29:C29"/>
    <mergeCell ref="A30:C30"/>
    <mergeCell ref="A31:C3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56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94" t="s">
        <v>145</v>
      </c>
      <c r="B1" s="294"/>
      <c r="C1" s="294"/>
      <c r="D1" s="89"/>
      <c r="E1" s="256" t="s">
        <v>131</v>
      </c>
      <c r="F1" s="89"/>
    </row>
    <row r="2" spans="1:14" s="97" customFormat="1" ht="17.399999999999999" x14ac:dyDescent="0.25">
      <c r="A2" s="295" t="s">
        <v>146</v>
      </c>
      <c r="B2" s="295"/>
      <c r="C2" s="295"/>
      <c r="D2" s="89"/>
      <c r="E2" s="241" t="s">
        <v>57</v>
      </c>
      <c r="F2" s="89"/>
    </row>
    <row r="3" spans="1:14" s="97" customFormat="1" ht="13.8" x14ac:dyDescent="0.25">
      <c r="A3" s="296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300"/>
      <c r="B4" s="300"/>
      <c r="C4" s="300"/>
      <c r="D4" s="88"/>
      <c r="E4" s="88"/>
      <c r="F4" s="88"/>
    </row>
    <row r="5" spans="1:14" s="97" customFormat="1" ht="13.8" x14ac:dyDescent="0.25">
      <c r="A5" s="300" t="s">
        <v>147</v>
      </c>
      <c r="B5" s="299"/>
      <c r="C5" s="299"/>
      <c r="D5" s="89"/>
      <c r="E5" s="89"/>
      <c r="F5" s="89"/>
    </row>
    <row r="6" spans="1:14" s="97" customFormat="1" ht="13.8" x14ac:dyDescent="0.25">
      <c r="A6" s="336" t="s">
        <v>950</v>
      </c>
      <c r="B6" s="337"/>
      <c r="C6" s="337"/>
      <c r="D6" s="98"/>
      <c r="E6" s="98"/>
      <c r="F6" s="98"/>
    </row>
    <row r="7" spans="1:14" s="97" customFormat="1" ht="13.8" x14ac:dyDescent="0.25">
      <c r="A7" s="303"/>
      <c r="B7" s="299"/>
      <c r="C7" s="299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166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167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151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153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157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161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168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170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171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172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173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175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176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180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181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182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183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186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187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189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190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191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193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194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195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196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197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199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200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201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202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203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204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x14ac:dyDescent="0.25">
      <c r="A44" s="290" t="s">
        <v>140</v>
      </c>
      <c r="B44" s="290"/>
      <c r="C44" s="290"/>
      <c r="D44" s="7"/>
      <c r="E44" s="7"/>
      <c r="F44" s="7"/>
    </row>
    <row r="45" spans="1:14" ht="40.049999999999997" customHeight="1" x14ac:dyDescent="0.25">
      <c r="A45" s="390" t="s">
        <v>142</v>
      </c>
      <c r="B45" s="352"/>
      <c r="C45" s="352"/>
    </row>
    <row r="46" spans="1:14" ht="40.049999999999997" customHeight="1" x14ac:dyDescent="0.25">
      <c r="A46" s="391" t="s">
        <v>143</v>
      </c>
      <c r="B46" s="353"/>
      <c r="C46" s="353"/>
    </row>
    <row r="56" spans="1:1" x14ac:dyDescent="0.25">
      <c r="A56" s="15"/>
    </row>
  </sheetData>
  <sheetProtection sheet="1" objects="1" scenarios="1"/>
  <mergeCells count="10">
    <mergeCell ref="A7:C7"/>
    <mergeCell ref="A44:C44"/>
    <mergeCell ref="A45:C45"/>
    <mergeCell ref="A46:C46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56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33203125" bestFit="1" customWidth="1"/>
  </cols>
  <sheetData>
    <row r="1" spans="1:14" s="97" customFormat="1" ht="16.2" x14ac:dyDescent="0.25">
      <c r="A1" s="294" t="s">
        <v>145</v>
      </c>
      <c r="B1" s="294"/>
      <c r="C1" s="294"/>
      <c r="D1" s="89"/>
      <c r="E1" s="256" t="s">
        <v>132</v>
      </c>
      <c r="F1" s="89"/>
    </row>
    <row r="2" spans="1:14" s="97" customFormat="1" ht="17.399999999999999" x14ac:dyDescent="0.25">
      <c r="A2" s="295" t="s">
        <v>146</v>
      </c>
      <c r="B2" s="295"/>
      <c r="C2" s="295"/>
      <c r="D2" s="89"/>
      <c r="E2" s="241" t="s">
        <v>57</v>
      </c>
      <c r="F2" s="89"/>
    </row>
    <row r="3" spans="1:14" s="97" customFormat="1" ht="13.8" x14ac:dyDescent="0.25">
      <c r="A3" s="296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300"/>
      <c r="B4" s="300"/>
      <c r="C4" s="300"/>
      <c r="D4" s="88"/>
      <c r="E4" s="88"/>
      <c r="F4" s="88"/>
    </row>
    <row r="5" spans="1:14" s="97" customFormat="1" ht="13.8" x14ac:dyDescent="0.25">
      <c r="A5" s="300" t="s">
        <v>147</v>
      </c>
      <c r="B5" s="299"/>
      <c r="C5" s="299"/>
      <c r="D5" s="89"/>
      <c r="E5" s="89"/>
      <c r="F5" s="89"/>
    </row>
    <row r="6" spans="1:14" s="97" customFormat="1" ht="13.8" x14ac:dyDescent="0.25">
      <c r="A6" s="336" t="s">
        <v>951</v>
      </c>
      <c r="B6" s="337"/>
      <c r="C6" s="337"/>
      <c r="D6" s="98"/>
      <c r="E6" s="98"/>
      <c r="F6" s="98"/>
    </row>
    <row r="7" spans="1:14" s="97" customFormat="1" ht="13.8" x14ac:dyDescent="0.25">
      <c r="A7" s="303"/>
      <c r="B7" s="299"/>
      <c r="C7" s="299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166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167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151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153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157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161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168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170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171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172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173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175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176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180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181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182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183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186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187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189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190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191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193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194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195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196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197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199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200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201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202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203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204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x14ac:dyDescent="0.25">
      <c r="A44" s="290" t="s">
        <v>140</v>
      </c>
      <c r="B44" s="290"/>
      <c r="C44" s="290"/>
      <c r="D44" s="7"/>
      <c r="E44" s="7"/>
      <c r="F44" s="7"/>
    </row>
    <row r="45" spans="1:14" ht="40.049999999999997" customHeight="1" x14ac:dyDescent="0.25">
      <c r="A45" s="390" t="s">
        <v>142</v>
      </c>
      <c r="B45" s="352"/>
      <c r="C45" s="352"/>
    </row>
    <row r="46" spans="1:14" ht="40.049999999999997" customHeight="1" x14ac:dyDescent="0.25">
      <c r="A46" s="391" t="s">
        <v>143</v>
      </c>
      <c r="B46" s="353"/>
      <c r="C46" s="353"/>
    </row>
    <row r="56" spans="1:1" x14ac:dyDescent="0.25">
      <c r="A56" s="15"/>
    </row>
  </sheetData>
  <sheetProtection sheet="1" objects="1" scenarios="1"/>
  <mergeCells count="10">
    <mergeCell ref="A7:C7"/>
    <mergeCell ref="A44:C44"/>
    <mergeCell ref="A45:C45"/>
    <mergeCell ref="A46:C46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56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5546875" bestFit="1" customWidth="1"/>
  </cols>
  <sheetData>
    <row r="1" spans="1:14" s="97" customFormat="1" ht="16.2" x14ac:dyDescent="0.25">
      <c r="A1" s="294" t="s">
        <v>145</v>
      </c>
      <c r="B1" s="294"/>
      <c r="C1" s="294"/>
      <c r="D1" s="89"/>
      <c r="E1" s="256" t="s">
        <v>133</v>
      </c>
      <c r="F1" s="89"/>
    </row>
    <row r="2" spans="1:14" s="97" customFormat="1" ht="17.399999999999999" x14ac:dyDescent="0.25">
      <c r="A2" s="295" t="s">
        <v>146</v>
      </c>
      <c r="B2" s="295"/>
      <c r="C2" s="295"/>
      <c r="D2" s="89"/>
      <c r="E2" s="241" t="s">
        <v>57</v>
      </c>
      <c r="F2" s="89"/>
    </row>
    <row r="3" spans="1:14" s="97" customFormat="1" ht="13.8" x14ac:dyDescent="0.25">
      <c r="A3" s="296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300"/>
      <c r="B4" s="300"/>
      <c r="C4" s="300"/>
      <c r="D4" s="88"/>
      <c r="E4" s="88"/>
      <c r="F4" s="88"/>
    </row>
    <row r="5" spans="1:14" s="97" customFormat="1" ht="13.8" x14ac:dyDescent="0.25">
      <c r="A5" s="300" t="s">
        <v>147</v>
      </c>
      <c r="B5" s="299"/>
      <c r="C5" s="299"/>
      <c r="D5" s="89"/>
      <c r="E5" s="89"/>
      <c r="F5" s="89"/>
    </row>
    <row r="6" spans="1:14" s="97" customFormat="1" ht="13.8" x14ac:dyDescent="0.25">
      <c r="A6" s="336" t="s">
        <v>952</v>
      </c>
      <c r="B6" s="337"/>
      <c r="C6" s="337"/>
      <c r="D6" s="98"/>
      <c r="E6" s="98"/>
      <c r="F6" s="98"/>
    </row>
    <row r="7" spans="1:14" s="97" customFormat="1" ht="13.8" x14ac:dyDescent="0.25">
      <c r="A7" s="303"/>
      <c r="B7" s="299"/>
      <c r="C7" s="299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166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167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151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153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157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161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168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170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171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172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173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175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176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180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181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182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183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186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187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189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190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191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193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194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195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196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197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199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200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201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202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203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204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x14ac:dyDescent="0.25">
      <c r="A44" s="290" t="s">
        <v>140</v>
      </c>
      <c r="B44" s="290"/>
      <c r="C44" s="290"/>
      <c r="D44" s="7"/>
      <c r="E44" s="7"/>
      <c r="F44" s="7"/>
    </row>
    <row r="45" spans="1:14" ht="40.049999999999997" customHeight="1" x14ac:dyDescent="0.25">
      <c r="A45" s="390" t="s">
        <v>142</v>
      </c>
      <c r="B45" s="352"/>
      <c r="C45" s="352"/>
    </row>
    <row r="46" spans="1:14" ht="40.049999999999997" customHeight="1" x14ac:dyDescent="0.25">
      <c r="A46" s="391" t="s">
        <v>143</v>
      </c>
      <c r="B46" s="353"/>
      <c r="C46" s="353"/>
    </row>
    <row r="56" spans="1:1" x14ac:dyDescent="0.25">
      <c r="A56" s="15"/>
    </row>
  </sheetData>
  <sheetProtection sheet="1" objects="1" scenarios="1"/>
  <mergeCells count="10">
    <mergeCell ref="A7:C7"/>
    <mergeCell ref="A44:C44"/>
    <mergeCell ref="A45:C45"/>
    <mergeCell ref="A46:C46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59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94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64"/>
      <c r="T1" s="256" t="s">
        <v>90</v>
      </c>
      <c r="U1" s="64"/>
      <c r="V1" s="64"/>
      <c r="W1" s="64"/>
    </row>
    <row r="2" spans="1:23" s="54" customFormat="1" ht="17.399999999999999" x14ac:dyDescent="0.25">
      <c r="A2" s="295" t="s">
        <v>146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T2" s="241" t="s">
        <v>57</v>
      </c>
    </row>
    <row r="3" spans="1:23" s="54" customFormat="1" ht="13.8" x14ac:dyDescent="0.25">
      <c r="A3" s="296" t="s">
        <v>138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23" s="54" customFormat="1" ht="13.8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23" s="54" customFormat="1" ht="13.8" x14ac:dyDescent="0.25">
      <c r="A5" s="300" t="s">
        <v>147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23" s="54" customFormat="1" ht="13.8" x14ac:dyDescent="0.25">
      <c r="A6" s="301" t="s">
        <v>206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161"/>
      <c r="T6" s="161"/>
      <c r="U6" s="161"/>
      <c r="V6" s="161"/>
      <c r="W6" s="161"/>
    </row>
    <row r="7" spans="1:23" s="54" customFormat="1" ht="13.8" x14ac:dyDescent="0.25">
      <c r="A7" s="300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161"/>
      <c r="T7" s="161"/>
      <c r="U7" s="162"/>
      <c r="V7" s="161"/>
      <c r="W7" s="161"/>
    </row>
    <row r="8" spans="1:23" s="67" customFormat="1" ht="28.05" customHeight="1" x14ac:dyDescent="0.25">
      <c r="A8" s="153" t="s">
        <v>59</v>
      </c>
      <c r="B8" s="154" t="s">
        <v>13</v>
      </c>
      <c r="C8" s="154" t="s">
        <v>43</v>
      </c>
      <c r="D8" s="153" t="s">
        <v>41</v>
      </c>
      <c r="E8" s="153" t="s">
        <v>27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33</v>
      </c>
      <c r="Q8" s="153" t="s">
        <v>12</v>
      </c>
      <c r="R8" s="153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8">
        <v>1</v>
      </c>
      <c r="B9" s="307" t="s">
        <v>207</v>
      </c>
      <c r="C9" s="68" t="s">
        <v>30</v>
      </c>
      <c r="D9" s="61">
        <v>2857</v>
      </c>
      <c r="E9" s="61">
        <v>2857</v>
      </c>
      <c r="F9" s="62">
        <v>100</v>
      </c>
      <c r="G9" s="61">
        <v>199</v>
      </c>
      <c r="H9" s="61">
        <v>227</v>
      </c>
      <c r="I9" s="61">
        <v>352</v>
      </c>
      <c r="J9" s="61">
        <v>440</v>
      </c>
      <c r="K9" s="61">
        <v>415</v>
      </c>
      <c r="L9" s="61">
        <v>521</v>
      </c>
      <c r="M9" s="61">
        <v>499</v>
      </c>
      <c r="N9" s="61">
        <v>204</v>
      </c>
      <c r="O9" s="61">
        <v>0</v>
      </c>
      <c r="P9" s="61">
        <v>2857</v>
      </c>
      <c r="Q9" s="61">
        <v>11918</v>
      </c>
      <c r="R9" s="62">
        <v>52.14</v>
      </c>
      <c r="S9" s="65"/>
      <c r="T9" s="66"/>
      <c r="U9" s="65"/>
      <c r="V9" s="65"/>
      <c r="W9" s="65"/>
    </row>
    <row r="10" spans="1:23" s="67" customFormat="1" ht="15.45" customHeight="1" x14ac:dyDescent="0.25">
      <c r="A10" s="308"/>
      <c r="B10" s="307"/>
      <c r="C10" s="68" t="s">
        <v>31</v>
      </c>
      <c r="D10" s="61">
        <v>1969</v>
      </c>
      <c r="E10" s="61">
        <v>1969</v>
      </c>
      <c r="F10" s="62">
        <v>100</v>
      </c>
      <c r="G10" s="61">
        <v>213</v>
      </c>
      <c r="H10" s="61">
        <v>231</v>
      </c>
      <c r="I10" s="61">
        <v>322</v>
      </c>
      <c r="J10" s="61">
        <v>290</v>
      </c>
      <c r="K10" s="61">
        <v>275</v>
      </c>
      <c r="L10" s="61">
        <v>304</v>
      </c>
      <c r="M10" s="61">
        <v>263</v>
      </c>
      <c r="N10" s="61">
        <v>71</v>
      </c>
      <c r="O10" s="61">
        <v>0</v>
      </c>
      <c r="P10" s="61">
        <v>1969</v>
      </c>
      <c r="Q10" s="61">
        <v>9312</v>
      </c>
      <c r="R10" s="62">
        <v>59.12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8"/>
      <c r="B11" s="307"/>
      <c r="C11" s="69" t="s">
        <v>42</v>
      </c>
      <c r="D11" s="49">
        <v>4826</v>
      </c>
      <c r="E11" s="49">
        <v>4826</v>
      </c>
      <c r="F11" s="50">
        <v>100</v>
      </c>
      <c r="G11" s="49">
        <v>412</v>
      </c>
      <c r="H11" s="49">
        <v>458</v>
      </c>
      <c r="I11" s="49">
        <v>674</v>
      </c>
      <c r="J11" s="49">
        <v>730</v>
      </c>
      <c r="K11" s="49">
        <v>690</v>
      </c>
      <c r="L11" s="49">
        <v>825</v>
      </c>
      <c r="M11" s="49">
        <v>762</v>
      </c>
      <c r="N11" s="49">
        <v>275</v>
      </c>
      <c r="O11" s="49">
        <v>0</v>
      </c>
      <c r="P11" s="49">
        <v>4826</v>
      </c>
      <c r="Q11" s="49">
        <v>21230</v>
      </c>
      <c r="R11" s="50">
        <v>54.99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8">
        <v>2</v>
      </c>
      <c r="B12" s="307" t="s">
        <v>208</v>
      </c>
      <c r="C12" s="68" t="s">
        <v>30</v>
      </c>
      <c r="D12" s="61">
        <v>2633</v>
      </c>
      <c r="E12" s="61">
        <v>2622</v>
      </c>
      <c r="F12" s="62">
        <v>99.58</v>
      </c>
      <c r="G12" s="61">
        <v>274</v>
      </c>
      <c r="H12" s="61">
        <v>370</v>
      </c>
      <c r="I12" s="61">
        <v>415</v>
      </c>
      <c r="J12" s="61">
        <v>392</v>
      </c>
      <c r="K12" s="61">
        <v>328</v>
      </c>
      <c r="L12" s="61">
        <v>318</v>
      </c>
      <c r="M12" s="61">
        <v>321</v>
      </c>
      <c r="N12" s="61">
        <v>204</v>
      </c>
      <c r="O12" s="61">
        <v>11</v>
      </c>
      <c r="P12" s="61">
        <v>2633</v>
      </c>
      <c r="Q12" s="61">
        <v>12344</v>
      </c>
      <c r="R12" s="62">
        <v>58.6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8"/>
      <c r="B13" s="307"/>
      <c r="C13" s="68" t="s">
        <v>31</v>
      </c>
      <c r="D13" s="61">
        <v>1766</v>
      </c>
      <c r="E13" s="61">
        <v>1763</v>
      </c>
      <c r="F13" s="62">
        <v>99.83</v>
      </c>
      <c r="G13" s="61">
        <v>351</v>
      </c>
      <c r="H13" s="61">
        <v>361</v>
      </c>
      <c r="I13" s="61">
        <v>308</v>
      </c>
      <c r="J13" s="61">
        <v>251</v>
      </c>
      <c r="K13" s="61">
        <v>162</v>
      </c>
      <c r="L13" s="61">
        <v>148</v>
      </c>
      <c r="M13" s="61">
        <v>121</v>
      </c>
      <c r="N13" s="61">
        <v>61</v>
      </c>
      <c r="O13" s="61">
        <v>3</v>
      </c>
      <c r="P13" s="61">
        <v>1766</v>
      </c>
      <c r="Q13" s="61">
        <v>9833</v>
      </c>
      <c r="R13" s="62">
        <v>69.599999999999994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8"/>
      <c r="B14" s="307"/>
      <c r="C14" s="69" t="s">
        <v>42</v>
      </c>
      <c r="D14" s="49">
        <v>4399</v>
      </c>
      <c r="E14" s="49">
        <v>4385</v>
      </c>
      <c r="F14" s="50">
        <v>99.68</v>
      </c>
      <c r="G14" s="49">
        <v>625</v>
      </c>
      <c r="H14" s="49">
        <v>731</v>
      </c>
      <c r="I14" s="49">
        <v>723</v>
      </c>
      <c r="J14" s="49">
        <v>643</v>
      </c>
      <c r="K14" s="49">
        <v>490</v>
      </c>
      <c r="L14" s="49">
        <v>466</v>
      </c>
      <c r="M14" s="49">
        <v>442</v>
      </c>
      <c r="N14" s="49">
        <v>265</v>
      </c>
      <c r="O14" s="49">
        <v>14</v>
      </c>
      <c r="P14" s="49">
        <v>4399</v>
      </c>
      <c r="Q14" s="49">
        <v>22177</v>
      </c>
      <c r="R14" s="50">
        <v>63.02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8">
        <v>3</v>
      </c>
      <c r="B15" s="307" t="s">
        <v>209</v>
      </c>
      <c r="C15" s="68" t="s">
        <v>30</v>
      </c>
      <c r="D15" s="359" t="s">
        <v>210</v>
      </c>
      <c r="E15" s="61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5"/>
      <c r="T15" s="66"/>
      <c r="U15" s="65"/>
      <c r="V15" s="65"/>
      <c r="W15" s="65"/>
    </row>
    <row r="16" spans="1:23" s="67" customFormat="1" ht="15.45" customHeight="1" x14ac:dyDescent="0.25">
      <c r="A16" s="308"/>
      <c r="B16" s="307"/>
      <c r="C16" s="68" t="s">
        <v>31</v>
      </c>
      <c r="D16" s="61">
        <v>1</v>
      </c>
      <c r="E16" s="61">
        <v>1</v>
      </c>
      <c r="F16" s="62">
        <v>100</v>
      </c>
      <c r="G16" s="61">
        <v>0</v>
      </c>
      <c r="H16" s="61">
        <v>0</v>
      </c>
      <c r="I16" s="61">
        <v>1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</v>
      </c>
      <c r="Q16" s="61">
        <v>6</v>
      </c>
      <c r="R16" s="62">
        <v>75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8"/>
      <c r="B17" s="307"/>
      <c r="C17" s="69" t="s">
        <v>42</v>
      </c>
      <c r="D17" s="49">
        <v>1</v>
      </c>
      <c r="E17" s="49">
        <v>1</v>
      </c>
      <c r="F17" s="50">
        <v>100</v>
      </c>
      <c r="G17" s="49">
        <v>0</v>
      </c>
      <c r="H17" s="49">
        <v>0</v>
      </c>
      <c r="I17" s="49">
        <v>1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1</v>
      </c>
      <c r="Q17" s="49">
        <v>6</v>
      </c>
      <c r="R17" s="50">
        <v>75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8">
        <v>4</v>
      </c>
      <c r="B18" s="307" t="s">
        <v>211</v>
      </c>
      <c r="C18" s="68" t="s">
        <v>30</v>
      </c>
      <c r="D18" s="61">
        <v>224</v>
      </c>
      <c r="E18" s="61">
        <v>224</v>
      </c>
      <c r="F18" s="62">
        <v>100</v>
      </c>
      <c r="G18" s="61">
        <v>57</v>
      </c>
      <c r="H18" s="61">
        <v>52</v>
      </c>
      <c r="I18" s="61">
        <v>49</v>
      </c>
      <c r="J18" s="61">
        <v>14</v>
      </c>
      <c r="K18" s="61">
        <v>22</v>
      </c>
      <c r="L18" s="61">
        <v>18</v>
      </c>
      <c r="M18" s="61">
        <v>10</v>
      </c>
      <c r="N18" s="61">
        <v>2</v>
      </c>
      <c r="O18" s="61">
        <v>0</v>
      </c>
      <c r="P18" s="61">
        <v>224</v>
      </c>
      <c r="Q18" s="61">
        <v>1348</v>
      </c>
      <c r="R18" s="62">
        <v>75.22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8"/>
      <c r="B19" s="307"/>
      <c r="C19" s="68" t="s">
        <v>31</v>
      </c>
      <c r="D19" s="61">
        <v>202</v>
      </c>
      <c r="E19" s="61">
        <v>202</v>
      </c>
      <c r="F19" s="62">
        <v>100</v>
      </c>
      <c r="G19" s="61">
        <v>60</v>
      </c>
      <c r="H19" s="61">
        <v>49</v>
      </c>
      <c r="I19" s="61">
        <v>38</v>
      </c>
      <c r="J19" s="61">
        <v>27</v>
      </c>
      <c r="K19" s="61">
        <v>16</v>
      </c>
      <c r="L19" s="61">
        <v>2</v>
      </c>
      <c r="M19" s="61">
        <v>7</v>
      </c>
      <c r="N19" s="61">
        <v>3</v>
      </c>
      <c r="O19" s="61">
        <v>0</v>
      </c>
      <c r="P19" s="61">
        <v>202</v>
      </c>
      <c r="Q19" s="61">
        <v>1273</v>
      </c>
      <c r="R19" s="62">
        <v>78.77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8"/>
      <c r="B20" s="307"/>
      <c r="C20" s="69" t="s">
        <v>42</v>
      </c>
      <c r="D20" s="49">
        <v>426</v>
      </c>
      <c r="E20" s="49">
        <v>426</v>
      </c>
      <c r="F20" s="50">
        <v>100</v>
      </c>
      <c r="G20" s="49">
        <v>117</v>
      </c>
      <c r="H20" s="49">
        <v>101</v>
      </c>
      <c r="I20" s="49">
        <v>87</v>
      </c>
      <c r="J20" s="49">
        <v>41</v>
      </c>
      <c r="K20" s="49">
        <v>38</v>
      </c>
      <c r="L20" s="49">
        <v>20</v>
      </c>
      <c r="M20" s="49">
        <v>17</v>
      </c>
      <c r="N20" s="49">
        <v>5</v>
      </c>
      <c r="O20" s="49">
        <v>0</v>
      </c>
      <c r="P20" s="49">
        <v>426</v>
      </c>
      <c r="Q20" s="49">
        <v>2621</v>
      </c>
      <c r="R20" s="50">
        <v>76.91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8">
        <v>5</v>
      </c>
      <c r="B21" s="307" t="s">
        <v>212</v>
      </c>
      <c r="C21" s="68" t="s">
        <v>30</v>
      </c>
      <c r="D21" s="61">
        <v>2275</v>
      </c>
      <c r="E21" s="61">
        <v>2250</v>
      </c>
      <c r="F21" s="62">
        <v>98.9</v>
      </c>
      <c r="G21" s="61">
        <v>287</v>
      </c>
      <c r="H21" s="61">
        <v>275</v>
      </c>
      <c r="I21" s="61">
        <v>326</v>
      </c>
      <c r="J21" s="61">
        <v>299</v>
      </c>
      <c r="K21" s="61">
        <v>355</v>
      </c>
      <c r="L21" s="61">
        <v>260</v>
      </c>
      <c r="M21" s="61">
        <v>276</v>
      </c>
      <c r="N21" s="61">
        <v>172</v>
      </c>
      <c r="O21" s="61">
        <v>25</v>
      </c>
      <c r="P21" s="61">
        <v>2275</v>
      </c>
      <c r="Q21" s="61">
        <v>10596</v>
      </c>
      <c r="R21" s="62">
        <v>58.22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8"/>
      <c r="B22" s="307"/>
      <c r="C22" s="68" t="s">
        <v>31</v>
      </c>
      <c r="D22" s="61">
        <v>1307</v>
      </c>
      <c r="E22" s="61">
        <v>1291</v>
      </c>
      <c r="F22" s="62">
        <v>98.78</v>
      </c>
      <c r="G22" s="61">
        <v>126</v>
      </c>
      <c r="H22" s="61">
        <v>185</v>
      </c>
      <c r="I22" s="61">
        <v>189</v>
      </c>
      <c r="J22" s="61">
        <v>179</v>
      </c>
      <c r="K22" s="61">
        <v>211</v>
      </c>
      <c r="L22" s="61">
        <v>169</v>
      </c>
      <c r="M22" s="61">
        <v>143</v>
      </c>
      <c r="N22" s="61">
        <v>89</v>
      </c>
      <c r="O22" s="61">
        <v>16</v>
      </c>
      <c r="P22" s="61">
        <v>1307</v>
      </c>
      <c r="Q22" s="61">
        <v>6058</v>
      </c>
      <c r="R22" s="62">
        <v>57.94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8"/>
      <c r="B23" s="307"/>
      <c r="C23" s="69" t="s">
        <v>42</v>
      </c>
      <c r="D23" s="49">
        <v>3582</v>
      </c>
      <c r="E23" s="49">
        <v>3541</v>
      </c>
      <c r="F23" s="50">
        <v>98.86</v>
      </c>
      <c r="G23" s="49">
        <v>413</v>
      </c>
      <c r="H23" s="49">
        <v>460</v>
      </c>
      <c r="I23" s="49">
        <v>515</v>
      </c>
      <c r="J23" s="49">
        <v>478</v>
      </c>
      <c r="K23" s="49">
        <v>566</v>
      </c>
      <c r="L23" s="49">
        <v>429</v>
      </c>
      <c r="M23" s="49">
        <v>419</v>
      </c>
      <c r="N23" s="49">
        <v>261</v>
      </c>
      <c r="O23" s="49">
        <v>41</v>
      </c>
      <c r="P23" s="49">
        <v>3582</v>
      </c>
      <c r="Q23" s="49">
        <v>16654</v>
      </c>
      <c r="R23" s="50">
        <v>58.12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8">
        <v>6</v>
      </c>
      <c r="B24" s="307" t="s">
        <v>213</v>
      </c>
      <c r="C24" s="68" t="s">
        <v>30</v>
      </c>
      <c r="D24" s="61">
        <v>582</v>
      </c>
      <c r="E24" s="61">
        <v>549</v>
      </c>
      <c r="F24" s="62">
        <v>94.33</v>
      </c>
      <c r="G24" s="61">
        <v>53</v>
      </c>
      <c r="H24" s="61">
        <v>53</v>
      </c>
      <c r="I24" s="61">
        <v>61</v>
      </c>
      <c r="J24" s="61">
        <v>66</v>
      </c>
      <c r="K24" s="61">
        <v>69</v>
      </c>
      <c r="L24" s="61">
        <v>69</v>
      </c>
      <c r="M24" s="61">
        <v>109</v>
      </c>
      <c r="N24" s="61">
        <v>69</v>
      </c>
      <c r="O24" s="61">
        <v>33</v>
      </c>
      <c r="P24" s="61">
        <v>582</v>
      </c>
      <c r="Q24" s="61">
        <v>2261</v>
      </c>
      <c r="R24" s="62">
        <v>48.56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8"/>
      <c r="B25" s="307"/>
      <c r="C25" s="68" t="s">
        <v>31</v>
      </c>
      <c r="D25" s="61">
        <v>662</v>
      </c>
      <c r="E25" s="61">
        <v>644</v>
      </c>
      <c r="F25" s="62">
        <v>97.28</v>
      </c>
      <c r="G25" s="61">
        <v>112</v>
      </c>
      <c r="H25" s="61">
        <v>91</v>
      </c>
      <c r="I25" s="61">
        <v>73</v>
      </c>
      <c r="J25" s="61">
        <v>91</v>
      </c>
      <c r="K25" s="61">
        <v>51</v>
      </c>
      <c r="L25" s="61">
        <v>71</v>
      </c>
      <c r="M25" s="61">
        <v>98</v>
      </c>
      <c r="N25" s="61">
        <v>57</v>
      </c>
      <c r="O25" s="61">
        <v>18</v>
      </c>
      <c r="P25" s="61">
        <v>662</v>
      </c>
      <c r="Q25" s="61">
        <v>3096</v>
      </c>
      <c r="R25" s="62">
        <v>58.46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8"/>
      <c r="B26" s="307"/>
      <c r="C26" s="69" t="s">
        <v>42</v>
      </c>
      <c r="D26" s="49">
        <v>1244</v>
      </c>
      <c r="E26" s="49">
        <v>1193</v>
      </c>
      <c r="F26" s="50">
        <v>95.9</v>
      </c>
      <c r="G26" s="49">
        <v>165</v>
      </c>
      <c r="H26" s="49">
        <v>144</v>
      </c>
      <c r="I26" s="49">
        <v>134</v>
      </c>
      <c r="J26" s="49">
        <v>157</v>
      </c>
      <c r="K26" s="49">
        <v>120</v>
      </c>
      <c r="L26" s="49">
        <v>140</v>
      </c>
      <c r="M26" s="49">
        <v>207</v>
      </c>
      <c r="N26" s="49">
        <v>126</v>
      </c>
      <c r="O26" s="49">
        <v>51</v>
      </c>
      <c r="P26" s="49">
        <v>1244</v>
      </c>
      <c r="Q26" s="49">
        <v>5357</v>
      </c>
      <c r="R26" s="50">
        <v>53.83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8">
        <v>7</v>
      </c>
      <c r="B27" s="307" t="s">
        <v>214</v>
      </c>
      <c r="C27" s="68" t="s">
        <v>30</v>
      </c>
      <c r="D27" s="61">
        <v>1</v>
      </c>
      <c r="E27" s="61">
        <v>1</v>
      </c>
      <c r="F27" s="62">
        <v>100</v>
      </c>
      <c r="G27" s="61">
        <v>0</v>
      </c>
      <c r="H27" s="61">
        <v>1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1</v>
      </c>
      <c r="Q27" s="61">
        <v>7</v>
      </c>
      <c r="R27" s="62">
        <v>87.5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8"/>
      <c r="B28" s="307"/>
      <c r="C28" s="68" t="s">
        <v>31</v>
      </c>
      <c r="D28" s="359" t="s">
        <v>210</v>
      </c>
      <c r="E28" s="61"/>
      <c r="F28" s="6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65"/>
      <c r="T28" s="66"/>
      <c r="U28" s="65"/>
      <c r="V28" s="65"/>
      <c r="W28" s="65"/>
    </row>
    <row r="29" spans="1:23" s="67" customFormat="1" ht="15.45" customHeight="1" x14ac:dyDescent="0.25">
      <c r="A29" s="308"/>
      <c r="B29" s="307"/>
      <c r="C29" s="69" t="s">
        <v>42</v>
      </c>
      <c r="D29" s="49">
        <v>1</v>
      </c>
      <c r="E29" s="49">
        <v>1</v>
      </c>
      <c r="F29" s="50">
        <v>100</v>
      </c>
      <c r="G29" s="49">
        <v>0</v>
      </c>
      <c r="H29" s="49">
        <v>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1</v>
      </c>
      <c r="Q29" s="49">
        <v>7</v>
      </c>
      <c r="R29" s="50">
        <v>87.5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8">
        <v>8</v>
      </c>
      <c r="B30" s="307" t="s">
        <v>215</v>
      </c>
      <c r="C30" s="68" t="s">
        <v>30</v>
      </c>
      <c r="D30" s="61">
        <v>2857</v>
      </c>
      <c r="E30" s="61">
        <v>2851</v>
      </c>
      <c r="F30" s="62">
        <v>99.79</v>
      </c>
      <c r="G30" s="61">
        <v>332</v>
      </c>
      <c r="H30" s="61">
        <v>390</v>
      </c>
      <c r="I30" s="61">
        <v>398</v>
      </c>
      <c r="J30" s="61">
        <v>350</v>
      </c>
      <c r="K30" s="61">
        <v>429</v>
      </c>
      <c r="L30" s="61">
        <v>359</v>
      </c>
      <c r="M30" s="61">
        <v>418</v>
      </c>
      <c r="N30" s="61">
        <v>175</v>
      </c>
      <c r="O30" s="61">
        <v>6</v>
      </c>
      <c r="P30" s="61">
        <v>2857</v>
      </c>
      <c r="Q30" s="61">
        <v>13328</v>
      </c>
      <c r="R30" s="62">
        <v>58.31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8"/>
      <c r="B31" s="307"/>
      <c r="C31" s="68" t="s">
        <v>31</v>
      </c>
      <c r="D31" s="61">
        <v>1969</v>
      </c>
      <c r="E31" s="61">
        <v>1963</v>
      </c>
      <c r="F31" s="62">
        <v>99.7</v>
      </c>
      <c r="G31" s="61">
        <v>263</v>
      </c>
      <c r="H31" s="61">
        <v>316</v>
      </c>
      <c r="I31" s="61">
        <v>289</v>
      </c>
      <c r="J31" s="61">
        <v>291</v>
      </c>
      <c r="K31" s="61">
        <v>251</v>
      </c>
      <c r="L31" s="61">
        <v>225</v>
      </c>
      <c r="M31" s="61">
        <v>216</v>
      </c>
      <c r="N31" s="61">
        <v>112</v>
      </c>
      <c r="O31" s="61">
        <v>6</v>
      </c>
      <c r="P31" s="61">
        <v>1969</v>
      </c>
      <c r="Q31" s="61">
        <v>9728</v>
      </c>
      <c r="R31" s="62">
        <v>61.76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8"/>
      <c r="B32" s="307"/>
      <c r="C32" s="69" t="s">
        <v>42</v>
      </c>
      <c r="D32" s="49">
        <v>4826</v>
      </c>
      <c r="E32" s="49">
        <v>4814</v>
      </c>
      <c r="F32" s="50">
        <v>99.75</v>
      </c>
      <c r="G32" s="49">
        <v>595</v>
      </c>
      <c r="H32" s="49">
        <v>706</v>
      </c>
      <c r="I32" s="49">
        <v>687</v>
      </c>
      <c r="J32" s="49">
        <v>641</v>
      </c>
      <c r="K32" s="49">
        <v>680</v>
      </c>
      <c r="L32" s="49">
        <v>584</v>
      </c>
      <c r="M32" s="49">
        <v>634</v>
      </c>
      <c r="N32" s="49">
        <v>287</v>
      </c>
      <c r="O32" s="49">
        <v>12</v>
      </c>
      <c r="P32" s="49">
        <v>4826</v>
      </c>
      <c r="Q32" s="49">
        <v>23056</v>
      </c>
      <c r="R32" s="50">
        <v>59.72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8">
        <v>9</v>
      </c>
      <c r="B33" s="307" t="s">
        <v>216</v>
      </c>
      <c r="C33" s="68" t="s">
        <v>30</v>
      </c>
      <c r="D33" s="61">
        <v>2857</v>
      </c>
      <c r="E33" s="61">
        <v>2852</v>
      </c>
      <c r="F33" s="62">
        <v>99.82</v>
      </c>
      <c r="G33" s="61">
        <v>316</v>
      </c>
      <c r="H33" s="61">
        <v>388</v>
      </c>
      <c r="I33" s="61">
        <v>332</v>
      </c>
      <c r="J33" s="61">
        <v>398</v>
      </c>
      <c r="K33" s="61">
        <v>395</v>
      </c>
      <c r="L33" s="61">
        <v>417</v>
      </c>
      <c r="M33" s="61">
        <v>348</v>
      </c>
      <c r="N33" s="61">
        <v>258</v>
      </c>
      <c r="O33" s="61">
        <v>5</v>
      </c>
      <c r="P33" s="61">
        <v>2857</v>
      </c>
      <c r="Q33" s="61">
        <v>13011</v>
      </c>
      <c r="R33" s="62">
        <v>56.93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8"/>
      <c r="B34" s="307"/>
      <c r="C34" s="68" t="s">
        <v>31</v>
      </c>
      <c r="D34" s="61">
        <v>1969</v>
      </c>
      <c r="E34" s="61">
        <v>1969</v>
      </c>
      <c r="F34" s="62">
        <v>100</v>
      </c>
      <c r="G34" s="61">
        <v>225</v>
      </c>
      <c r="H34" s="61">
        <v>316</v>
      </c>
      <c r="I34" s="61">
        <v>257</v>
      </c>
      <c r="J34" s="61">
        <v>297</v>
      </c>
      <c r="K34" s="61">
        <v>279</v>
      </c>
      <c r="L34" s="61">
        <v>244</v>
      </c>
      <c r="M34" s="61">
        <v>198</v>
      </c>
      <c r="N34" s="61">
        <v>153</v>
      </c>
      <c r="O34" s="61">
        <v>0</v>
      </c>
      <c r="P34" s="61">
        <v>1969</v>
      </c>
      <c r="Q34" s="61">
        <v>9436</v>
      </c>
      <c r="R34" s="62">
        <v>59.9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8"/>
      <c r="B35" s="307"/>
      <c r="C35" s="69" t="s">
        <v>42</v>
      </c>
      <c r="D35" s="49">
        <v>4826</v>
      </c>
      <c r="E35" s="49">
        <v>4821</v>
      </c>
      <c r="F35" s="50">
        <v>99.9</v>
      </c>
      <c r="G35" s="49">
        <v>541</v>
      </c>
      <c r="H35" s="49">
        <v>704</v>
      </c>
      <c r="I35" s="49">
        <v>589</v>
      </c>
      <c r="J35" s="49">
        <v>695</v>
      </c>
      <c r="K35" s="49">
        <v>674</v>
      </c>
      <c r="L35" s="49">
        <v>661</v>
      </c>
      <c r="M35" s="49">
        <v>546</v>
      </c>
      <c r="N35" s="49">
        <v>411</v>
      </c>
      <c r="O35" s="49">
        <v>5</v>
      </c>
      <c r="P35" s="49">
        <v>4826</v>
      </c>
      <c r="Q35" s="49">
        <v>22447</v>
      </c>
      <c r="R35" s="50">
        <v>58.14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8">
        <v>10</v>
      </c>
      <c r="B36" s="307" t="s">
        <v>217</v>
      </c>
      <c r="C36" s="68" t="s">
        <v>30</v>
      </c>
      <c r="D36" s="61">
        <v>377</v>
      </c>
      <c r="E36" s="61">
        <v>377</v>
      </c>
      <c r="F36" s="62">
        <v>100</v>
      </c>
      <c r="G36" s="61">
        <v>11</v>
      </c>
      <c r="H36" s="61">
        <v>30</v>
      </c>
      <c r="I36" s="61">
        <v>35</v>
      </c>
      <c r="J36" s="61">
        <v>54</v>
      </c>
      <c r="K36" s="61">
        <v>54</v>
      </c>
      <c r="L36" s="61">
        <v>80</v>
      </c>
      <c r="M36" s="61">
        <v>68</v>
      </c>
      <c r="N36" s="61">
        <v>45</v>
      </c>
      <c r="O36" s="61">
        <v>0</v>
      </c>
      <c r="P36" s="61">
        <v>377</v>
      </c>
      <c r="Q36" s="61">
        <v>1415</v>
      </c>
      <c r="R36" s="62">
        <v>46.92</v>
      </c>
      <c r="S36" s="65"/>
      <c r="T36" s="66"/>
      <c r="U36" s="65"/>
      <c r="V36" s="65"/>
      <c r="W36" s="65"/>
    </row>
    <row r="37" spans="1:23" s="67" customFormat="1" ht="15.45" customHeight="1" x14ac:dyDescent="0.25">
      <c r="A37" s="308"/>
      <c r="B37" s="307"/>
      <c r="C37" s="68" t="s">
        <v>31</v>
      </c>
      <c r="D37" s="61">
        <v>286</v>
      </c>
      <c r="E37" s="61">
        <v>286</v>
      </c>
      <c r="F37" s="62">
        <v>100</v>
      </c>
      <c r="G37" s="61">
        <v>15</v>
      </c>
      <c r="H37" s="61">
        <v>22</v>
      </c>
      <c r="I37" s="61">
        <v>36</v>
      </c>
      <c r="J37" s="61">
        <v>43</v>
      </c>
      <c r="K37" s="61">
        <v>48</v>
      </c>
      <c r="L37" s="61">
        <v>53</v>
      </c>
      <c r="M37" s="61">
        <v>42</v>
      </c>
      <c r="N37" s="61">
        <v>27</v>
      </c>
      <c r="O37" s="61">
        <v>0</v>
      </c>
      <c r="P37" s="61">
        <v>286</v>
      </c>
      <c r="Q37" s="61">
        <v>1167</v>
      </c>
      <c r="R37" s="62">
        <v>51.01</v>
      </c>
      <c r="S37" s="65"/>
      <c r="T37" s="66"/>
      <c r="U37" s="65"/>
      <c r="V37" s="65"/>
      <c r="W37" s="65"/>
    </row>
    <row r="38" spans="1:23" s="67" customFormat="1" ht="15.45" customHeight="1" x14ac:dyDescent="0.25">
      <c r="A38" s="308"/>
      <c r="B38" s="307"/>
      <c r="C38" s="69" t="s">
        <v>42</v>
      </c>
      <c r="D38" s="49">
        <v>663</v>
      </c>
      <c r="E38" s="49">
        <v>663</v>
      </c>
      <c r="F38" s="50">
        <v>100</v>
      </c>
      <c r="G38" s="49">
        <v>26</v>
      </c>
      <c r="H38" s="49">
        <v>52</v>
      </c>
      <c r="I38" s="49">
        <v>71</v>
      </c>
      <c r="J38" s="49">
        <v>97</v>
      </c>
      <c r="K38" s="49">
        <v>102</v>
      </c>
      <c r="L38" s="49">
        <v>133</v>
      </c>
      <c r="M38" s="49">
        <v>110</v>
      </c>
      <c r="N38" s="49">
        <v>72</v>
      </c>
      <c r="O38" s="49">
        <v>0</v>
      </c>
      <c r="P38" s="49">
        <v>663</v>
      </c>
      <c r="Q38" s="49">
        <v>2582</v>
      </c>
      <c r="R38" s="50">
        <v>48.68</v>
      </c>
      <c r="S38" s="65"/>
      <c r="T38" s="66"/>
      <c r="U38" s="65"/>
      <c r="V38" s="65"/>
      <c r="W38" s="65"/>
    </row>
    <row r="39" spans="1:23" s="67" customFormat="1" ht="15.45" customHeight="1" x14ac:dyDescent="0.25">
      <c r="A39" s="308">
        <v>11</v>
      </c>
      <c r="B39" s="307" t="s">
        <v>218</v>
      </c>
      <c r="C39" s="68" t="s">
        <v>30</v>
      </c>
      <c r="D39" s="61">
        <v>57</v>
      </c>
      <c r="E39" s="61">
        <v>57</v>
      </c>
      <c r="F39" s="62">
        <v>100</v>
      </c>
      <c r="G39" s="61">
        <v>0</v>
      </c>
      <c r="H39" s="61">
        <v>1</v>
      </c>
      <c r="I39" s="61">
        <v>2</v>
      </c>
      <c r="J39" s="61">
        <v>3</v>
      </c>
      <c r="K39" s="61">
        <v>7</v>
      </c>
      <c r="L39" s="61">
        <v>13</v>
      </c>
      <c r="M39" s="61">
        <v>16</v>
      </c>
      <c r="N39" s="61">
        <v>15</v>
      </c>
      <c r="O39" s="61">
        <v>0</v>
      </c>
      <c r="P39" s="61">
        <v>57</v>
      </c>
      <c r="Q39" s="61">
        <v>148</v>
      </c>
      <c r="R39" s="62">
        <v>32.46</v>
      </c>
      <c r="S39" s="65"/>
      <c r="T39" s="66"/>
      <c r="U39" s="65"/>
      <c r="V39" s="65"/>
      <c r="W39" s="65"/>
    </row>
    <row r="40" spans="1:23" s="67" customFormat="1" ht="15.45" customHeight="1" x14ac:dyDescent="0.25">
      <c r="A40" s="308"/>
      <c r="B40" s="307"/>
      <c r="C40" s="68" t="s">
        <v>31</v>
      </c>
      <c r="D40" s="61">
        <v>43</v>
      </c>
      <c r="E40" s="61">
        <v>43</v>
      </c>
      <c r="F40" s="62">
        <v>100</v>
      </c>
      <c r="G40" s="61">
        <v>1</v>
      </c>
      <c r="H40" s="61">
        <v>1</v>
      </c>
      <c r="I40" s="61">
        <v>0</v>
      </c>
      <c r="J40" s="61">
        <v>4</v>
      </c>
      <c r="K40" s="61">
        <v>3</v>
      </c>
      <c r="L40" s="61">
        <v>13</v>
      </c>
      <c r="M40" s="61">
        <v>17</v>
      </c>
      <c r="N40" s="61">
        <v>4</v>
      </c>
      <c r="O40" s="61">
        <v>0</v>
      </c>
      <c r="P40" s="61">
        <v>43</v>
      </c>
      <c r="Q40" s="61">
        <v>124</v>
      </c>
      <c r="R40" s="62">
        <v>36.049999999999997</v>
      </c>
      <c r="S40" s="65"/>
      <c r="T40" s="66"/>
      <c r="U40" s="65"/>
      <c r="V40" s="65"/>
      <c r="W40" s="65"/>
    </row>
    <row r="41" spans="1:23" s="67" customFormat="1" ht="15.45" customHeight="1" x14ac:dyDescent="0.25">
      <c r="A41" s="308"/>
      <c r="B41" s="307"/>
      <c r="C41" s="69" t="s">
        <v>42</v>
      </c>
      <c r="D41" s="49">
        <v>100</v>
      </c>
      <c r="E41" s="49">
        <v>100</v>
      </c>
      <c r="F41" s="50">
        <v>100</v>
      </c>
      <c r="G41" s="49">
        <v>1</v>
      </c>
      <c r="H41" s="49">
        <v>2</v>
      </c>
      <c r="I41" s="49">
        <v>2</v>
      </c>
      <c r="J41" s="49">
        <v>7</v>
      </c>
      <c r="K41" s="49">
        <v>10</v>
      </c>
      <c r="L41" s="49">
        <v>26</v>
      </c>
      <c r="M41" s="49">
        <v>33</v>
      </c>
      <c r="N41" s="49">
        <v>19</v>
      </c>
      <c r="O41" s="49">
        <v>0</v>
      </c>
      <c r="P41" s="49">
        <v>100</v>
      </c>
      <c r="Q41" s="49">
        <v>272</v>
      </c>
      <c r="R41" s="50">
        <v>34</v>
      </c>
      <c r="S41" s="65"/>
      <c r="T41" s="66"/>
      <c r="U41" s="65"/>
      <c r="V41" s="65"/>
      <c r="W41" s="65"/>
    </row>
    <row r="42" spans="1:23" s="67" customFormat="1" ht="15.45" customHeight="1" x14ac:dyDescent="0.25">
      <c r="A42" s="308">
        <v>12</v>
      </c>
      <c r="B42" s="307" t="s">
        <v>219</v>
      </c>
      <c r="C42" s="68" t="s">
        <v>30</v>
      </c>
      <c r="D42" s="359" t="s">
        <v>210</v>
      </c>
      <c r="E42" s="61"/>
      <c r="F42" s="62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65"/>
      <c r="T42" s="66"/>
      <c r="U42" s="65"/>
      <c r="V42" s="65"/>
      <c r="W42" s="65"/>
    </row>
    <row r="43" spans="1:23" s="67" customFormat="1" ht="15.45" customHeight="1" x14ac:dyDescent="0.25">
      <c r="A43" s="308"/>
      <c r="B43" s="307"/>
      <c r="C43" s="68" t="s">
        <v>31</v>
      </c>
      <c r="D43" s="61">
        <v>1</v>
      </c>
      <c r="E43" s="61">
        <v>1</v>
      </c>
      <c r="F43" s="62">
        <v>100</v>
      </c>
      <c r="G43" s="61">
        <v>1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1</v>
      </c>
      <c r="Q43" s="61">
        <v>8</v>
      </c>
      <c r="R43" s="62">
        <v>100</v>
      </c>
      <c r="S43" s="65"/>
      <c r="T43" s="66"/>
      <c r="U43" s="65"/>
      <c r="V43" s="65"/>
      <c r="W43" s="65"/>
    </row>
    <row r="44" spans="1:23" s="67" customFormat="1" ht="15.45" customHeight="1" x14ac:dyDescent="0.25">
      <c r="A44" s="308"/>
      <c r="B44" s="307"/>
      <c r="C44" s="69" t="s">
        <v>42</v>
      </c>
      <c r="D44" s="49">
        <v>1</v>
      </c>
      <c r="E44" s="49">
        <v>1</v>
      </c>
      <c r="F44" s="50">
        <v>100</v>
      </c>
      <c r="G44" s="49">
        <v>1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1</v>
      </c>
      <c r="Q44" s="49">
        <v>8</v>
      </c>
      <c r="R44" s="50">
        <v>100</v>
      </c>
      <c r="S44" s="65"/>
      <c r="T44" s="66"/>
      <c r="U44" s="65"/>
      <c r="V44" s="65"/>
      <c r="W44" s="65"/>
    </row>
    <row r="45" spans="1:23" s="67" customFormat="1" ht="15.45" customHeight="1" x14ac:dyDescent="0.25">
      <c r="A45" s="308">
        <v>13</v>
      </c>
      <c r="B45" s="307" t="s">
        <v>220</v>
      </c>
      <c r="C45" s="68" t="s">
        <v>30</v>
      </c>
      <c r="D45" s="61">
        <v>30</v>
      </c>
      <c r="E45" s="61">
        <v>30</v>
      </c>
      <c r="F45" s="62">
        <v>100</v>
      </c>
      <c r="G45" s="61">
        <v>3</v>
      </c>
      <c r="H45" s="61">
        <v>7</v>
      </c>
      <c r="I45" s="61">
        <v>2</v>
      </c>
      <c r="J45" s="61">
        <v>4</v>
      </c>
      <c r="K45" s="61">
        <v>3</v>
      </c>
      <c r="L45" s="61">
        <v>4</v>
      </c>
      <c r="M45" s="61">
        <v>3</v>
      </c>
      <c r="N45" s="61">
        <v>4</v>
      </c>
      <c r="O45" s="61">
        <v>0</v>
      </c>
      <c r="P45" s="61">
        <v>30</v>
      </c>
      <c r="Q45" s="61">
        <v>139</v>
      </c>
      <c r="R45" s="62">
        <v>57.92</v>
      </c>
      <c r="S45" s="65"/>
      <c r="T45" s="66"/>
      <c r="U45" s="65"/>
      <c r="V45" s="65"/>
      <c r="W45" s="65"/>
    </row>
    <row r="46" spans="1:23" s="67" customFormat="1" ht="15.45" customHeight="1" x14ac:dyDescent="0.25">
      <c r="A46" s="308"/>
      <c r="B46" s="307"/>
      <c r="C46" s="68" t="s">
        <v>31</v>
      </c>
      <c r="D46" s="61">
        <v>22</v>
      </c>
      <c r="E46" s="61">
        <v>22</v>
      </c>
      <c r="F46" s="62">
        <v>100</v>
      </c>
      <c r="G46" s="61">
        <v>6</v>
      </c>
      <c r="H46" s="61">
        <v>4</v>
      </c>
      <c r="I46" s="61">
        <v>2</v>
      </c>
      <c r="J46" s="61">
        <v>3</v>
      </c>
      <c r="K46" s="61">
        <v>2</v>
      </c>
      <c r="L46" s="61">
        <v>2</v>
      </c>
      <c r="M46" s="61">
        <v>1</v>
      </c>
      <c r="N46" s="61">
        <v>2</v>
      </c>
      <c r="O46" s="61">
        <v>0</v>
      </c>
      <c r="P46" s="61">
        <v>22</v>
      </c>
      <c r="Q46" s="61">
        <v>121</v>
      </c>
      <c r="R46" s="62">
        <v>68.75</v>
      </c>
      <c r="S46" s="65"/>
      <c r="T46" s="66"/>
      <c r="U46" s="65"/>
      <c r="V46" s="65"/>
      <c r="W46" s="65"/>
    </row>
    <row r="47" spans="1:23" s="67" customFormat="1" ht="15.45" customHeight="1" x14ac:dyDescent="0.25">
      <c r="A47" s="308"/>
      <c r="B47" s="307"/>
      <c r="C47" s="69" t="s">
        <v>42</v>
      </c>
      <c r="D47" s="49">
        <v>52</v>
      </c>
      <c r="E47" s="49">
        <v>52</v>
      </c>
      <c r="F47" s="50">
        <v>100</v>
      </c>
      <c r="G47" s="49">
        <v>9</v>
      </c>
      <c r="H47" s="49">
        <v>11</v>
      </c>
      <c r="I47" s="49">
        <v>4</v>
      </c>
      <c r="J47" s="49">
        <v>7</v>
      </c>
      <c r="K47" s="49">
        <v>5</v>
      </c>
      <c r="L47" s="49">
        <v>6</v>
      </c>
      <c r="M47" s="49">
        <v>4</v>
      </c>
      <c r="N47" s="49">
        <v>6</v>
      </c>
      <c r="O47" s="49">
        <v>0</v>
      </c>
      <c r="P47" s="49">
        <v>52</v>
      </c>
      <c r="Q47" s="49">
        <v>260</v>
      </c>
      <c r="R47" s="50">
        <v>62.5</v>
      </c>
      <c r="S47" s="65"/>
      <c r="T47" s="66"/>
      <c r="U47" s="65"/>
      <c r="V47" s="65"/>
      <c r="W47" s="65"/>
    </row>
    <row r="48" spans="1:23" s="67" customFormat="1" ht="15.45" customHeight="1" x14ac:dyDescent="0.25">
      <c r="A48" s="308">
        <v>14</v>
      </c>
      <c r="B48" s="307" t="s">
        <v>221</v>
      </c>
      <c r="C48" s="68" t="s">
        <v>30</v>
      </c>
      <c r="D48" s="61">
        <v>30</v>
      </c>
      <c r="E48" s="61">
        <v>30</v>
      </c>
      <c r="F48" s="62">
        <v>100</v>
      </c>
      <c r="G48" s="61">
        <v>12</v>
      </c>
      <c r="H48" s="61">
        <v>9</v>
      </c>
      <c r="I48" s="61">
        <v>4</v>
      </c>
      <c r="J48" s="61">
        <v>1</v>
      </c>
      <c r="K48" s="61">
        <v>3</v>
      </c>
      <c r="L48" s="61">
        <v>0</v>
      </c>
      <c r="M48" s="61">
        <v>1</v>
      </c>
      <c r="N48" s="61">
        <v>0</v>
      </c>
      <c r="O48" s="61">
        <v>0</v>
      </c>
      <c r="P48" s="61">
        <v>30</v>
      </c>
      <c r="Q48" s="61">
        <v>202</v>
      </c>
      <c r="R48" s="62">
        <v>84.17</v>
      </c>
      <c r="S48" s="65"/>
      <c r="T48" s="66"/>
      <c r="U48" s="65"/>
      <c r="V48" s="65"/>
      <c r="W48" s="65"/>
    </row>
    <row r="49" spans="1:23" s="67" customFormat="1" ht="15.45" customHeight="1" x14ac:dyDescent="0.25">
      <c r="A49" s="308"/>
      <c r="B49" s="307"/>
      <c r="C49" s="68" t="s">
        <v>31</v>
      </c>
      <c r="D49" s="61">
        <v>17</v>
      </c>
      <c r="E49" s="61">
        <v>17</v>
      </c>
      <c r="F49" s="62">
        <v>100</v>
      </c>
      <c r="G49" s="61">
        <v>6</v>
      </c>
      <c r="H49" s="61">
        <v>5</v>
      </c>
      <c r="I49" s="61">
        <v>2</v>
      </c>
      <c r="J49" s="61">
        <v>3</v>
      </c>
      <c r="K49" s="61">
        <v>0</v>
      </c>
      <c r="L49" s="61">
        <v>1</v>
      </c>
      <c r="M49" s="61">
        <v>0</v>
      </c>
      <c r="N49" s="61">
        <v>0</v>
      </c>
      <c r="O49" s="61">
        <v>0</v>
      </c>
      <c r="P49" s="61">
        <v>17</v>
      </c>
      <c r="Q49" s="61">
        <v>113</v>
      </c>
      <c r="R49" s="62">
        <v>83.09</v>
      </c>
      <c r="S49" s="65"/>
      <c r="T49" s="66"/>
      <c r="U49" s="65"/>
      <c r="V49" s="65"/>
      <c r="W49" s="65"/>
    </row>
    <row r="50" spans="1:23" s="67" customFormat="1" ht="15.45" customHeight="1" x14ac:dyDescent="0.25">
      <c r="A50" s="308"/>
      <c r="B50" s="307"/>
      <c r="C50" s="69" t="s">
        <v>42</v>
      </c>
      <c r="D50" s="49">
        <v>47</v>
      </c>
      <c r="E50" s="49">
        <v>47</v>
      </c>
      <c r="F50" s="50">
        <v>100</v>
      </c>
      <c r="G50" s="49">
        <v>18</v>
      </c>
      <c r="H50" s="49">
        <v>14</v>
      </c>
      <c r="I50" s="49">
        <v>6</v>
      </c>
      <c r="J50" s="49">
        <v>4</v>
      </c>
      <c r="K50" s="49">
        <v>3</v>
      </c>
      <c r="L50" s="49">
        <v>1</v>
      </c>
      <c r="M50" s="49">
        <v>1</v>
      </c>
      <c r="N50" s="49">
        <v>0</v>
      </c>
      <c r="O50" s="49">
        <v>0</v>
      </c>
      <c r="P50" s="49">
        <v>47</v>
      </c>
      <c r="Q50" s="49">
        <v>315</v>
      </c>
      <c r="R50" s="50">
        <v>83.78</v>
      </c>
      <c r="S50" s="65"/>
      <c r="T50" s="66"/>
      <c r="U50" s="65"/>
      <c r="V50" s="65"/>
      <c r="W50" s="65"/>
    </row>
    <row r="51" spans="1:23" s="67" customFormat="1" ht="15.45" customHeight="1" x14ac:dyDescent="0.25">
      <c r="A51" s="308">
        <v>15</v>
      </c>
      <c r="B51" s="307" t="s">
        <v>222</v>
      </c>
      <c r="C51" s="68" t="s">
        <v>30</v>
      </c>
      <c r="D51" s="61">
        <v>69</v>
      </c>
      <c r="E51" s="61">
        <v>69</v>
      </c>
      <c r="F51" s="62">
        <v>100</v>
      </c>
      <c r="G51" s="61">
        <v>6</v>
      </c>
      <c r="H51" s="61">
        <v>8</v>
      </c>
      <c r="I51" s="61">
        <v>16</v>
      </c>
      <c r="J51" s="61">
        <v>19</v>
      </c>
      <c r="K51" s="61">
        <v>14</v>
      </c>
      <c r="L51" s="61">
        <v>6</v>
      </c>
      <c r="M51" s="61">
        <v>0</v>
      </c>
      <c r="N51" s="61">
        <v>0</v>
      </c>
      <c r="O51" s="61">
        <v>0</v>
      </c>
      <c r="P51" s="61">
        <v>69</v>
      </c>
      <c r="Q51" s="61">
        <v>369</v>
      </c>
      <c r="R51" s="62">
        <v>66.849999999999994</v>
      </c>
      <c r="S51" s="65"/>
      <c r="T51" s="66"/>
      <c r="U51" s="65"/>
      <c r="V51" s="65"/>
      <c r="W51" s="65"/>
    </row>
    <row r="52" spans="1:23" s="67" customFormat="1" ht="15.45" customHeight="1" x14ac:dyDescent="0.25">
      <c r="A52" s="308"/>
      <c r="B52" s="307"/>
      <c r="C52" s="68" t="s">
        <v>31</v>
      </c>
      <c r="D52" s="61">
        <v>52</v>
      </c>
      <c r="E52" s="61">
        <v>52</v>
      </c>
      <c r="F52" s="62">
        <v>100</v>
      </c>
      <c r="G52" s="61">
        <v>7</v>
      </c>
      <c r="H52" s="61">
        <v>10</v>
      </c>
      <c r="I52" s="61">
        <v>15</v>
      </c>
      <c r="J52" s="61">
        <v>14</v>
      </c>
      <c r="K52" s="61">
        <v>2</v>
      </c>
      <c r="L52" s="61">
        <v>2</v>
      </c>
      <c r="M52" s="61">
        <v>2</v>
      </c>
      <c r="N52" s="61">
        <v>0</v>
      </c>
      <c r="O52" s="61">
        <v>0</v>
      </c>
      <c r="P52" s="61">
        <v>52</v>
      </c>
      <c r="Q52" s="61">
        <v>304</v>
      </c>
      <c r="R52" s="62">
        <v>73.08</v>
      </c>
      <c r="S52" s="65"/>
      <c r="T52" s="66"/>
      <c r="U52" s="65"/>
      <c r="V52" s="65"/>
      <c r="W52" s="65"/>
    </row>
    <row r="53" spans="1:23" s="67" customFormat="1" ht="15.45" customHeight="1" x14ac:dyDescent="0.25">
      <c r="A53" s="308"/>
      <c r="B53" s="307"/>
      <c r="C53" s="69" t="s">
        <v>42</v>
      </c>
      <c r="D53" s="49">
        <v>121</v>
      </c>
      <c r="E53" s="49">
        <v>121</v>
      </c>
      <c r="F53" s="50">
        <v>100</v>
      </c>
      <c r="G53" s="49">
        <v>13</v>
      </c>
      <c r="H53" s="49">
        <v>18</v>
      </c>
      <c r="I53" s="49">
        <v>31</v>
      </c>
      <c r="J53" s="49">
        <v>33</v>
      </c>
      <c r="K53" s="49">
        <v>16</v>
      </c>
      <c r="L53" s="49">
        <v>8</v>
      </c>
      <c r="M53" s="49">
        <v>2</v>
      </c>
      <c r="N53" s="49">
        <v>0</v>
      </c>
      <c r="O53" s="49">
        <v>0</v>
      </c>
      <c r="P53" s="49">
        <v>121</v>
      </c>
      <c r="Q53" s="49">
        <v>673</v>
      </c>
      <c r="R53" s="50">
        <v>69.52</v>
      </c>
      <c r="S53" s="65"/>
      <c r="T53" s="66"/>
      <c r="U53" s="65"/>
      <c r="V53" s="65"/>
      <c r="W53" s="65"/>
    </row>
    <row r="54" spans="1:23" s="67" customFormat="1" ht="15.45" customHeight="1" x14ac:dyDescent="0.25">
      <c r="A54" s="289" t="s">
        <v>148</v>
      </c>
      <c r="B54" s="289"/>
      <c r="C54" s="233" t="s">
        <v>30</v>
      </c>
      <c r="D54" s="234">
        <f>IFERROR(SUMIF($C$9:$C$53,$C$54,D9:D53),"")</f>
        <v>14849</v>
      </c>
      <c r="E54" s="234">
        <f>IFERROR(SUMIF($C$9:$C$53,$C$54,E9:E53),"")</f>
        <v>14769</v>
      </c>
      <c r="F54" s="235">
        <f>IFERROR(IFERROR(IF(D54&gt;0,ROUND((E54/D54)*100,2),0),""),"")</f>
        <v>99.46</v>
      </c>
      <c r="G54" s="234">
        <f>IFERROR(SUMIF($C$9:$C$53,$C$54,G9:G53),"")</f>
        <v>1550</v>
      </c>
      <c r="H54" s="234">
        <f>IFERROR(SUMIF($C$9:$C$53,$C$54,H9:H53),"")</f>
        <v>1811</v>
      </c>
      <c r="I54" s="234">
        <f>IFERROR(SUMIF($C$9:$C$53,$C$54,I9:I53),"")</f>
        <v>1992</v>
      </c>
      <c r="J54" s="234">
        <f>IFERROR(SUMIF($C$9:$C$53,$C$54,J9:J53),"")</f>
        <v>2040</v>
      </c>
      <c r="K54" s="234">
        <f>IFERROR(SUMIF($C$9:$C$53,$C$54,K9:K53),"")</f>
        <v>2094</v>
      </c>
      <c r="L54" s="234">
        <f>IFERROR(SUMIF($C$9:$C$53,$C$54,L9:L53),"")</f>
        <v>2065</v>
      </c>
      <c r="M54" s="234">
        <f>IFERROR(SUMIF($C$9:$C$53,$C$54,M9:M53),"")</f>
        <v>2069</v>
      </c>
      <c r="N54" s="234">
        <f>IFERROR(SUMIF($C$9:$C$53,$C$54,N9:N53),"")</f>
        <v>1148</v>
      </c>
      <c r="O54" s="234">
        <f>IFERROR(SUMIF($C$9:$C$53,$C$54,O9:O53),"")</f>
        <v>80</v>
      </c>
      <c r="P54" s="234">
        <f>IFERROR(SUMIF($C$9:$C$53,$C$54,P9:P53),"")</f>
        <v>14849</v>
      </c>
      <c r="Q54" s="234">
        <f>IFERROR(SUMIF($C$9:$C$53,$C$54,Q9:Q53),"")</f>
        <v>67086</v>
      </c>
      <c r="R54" s="235">
        <f>IFERROR(IF(D54&gt;0,ROUND((Q54/D54)*12.5,2),0),"")</f>
        <v>56.47</v>
      </c>
      <c r="S54" s="65"/>
      <c r="T54" s="310" t="str">
        <f>IFERROR(IF(R56&lt;&gt;'10 A'!P168,"NOTE: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54" s="310"/>
      <c r="V54" s="310"/>
      <c r="W54" s="310"/>
    </row>
    <row r="55" spans="1:23" s="67" customFormat="1" ht="15.45" customHeight="1" x14ac:dyDescent="0.25">
      <c r="A55" s="289"/>
      <c r="B55" s="289"/>
      <c r="C55" s="233" t="s">
        <v>31</v>
      </c>
      <c r="D55" s="234">
        <f>IFERROR(SUMIF($C$9:$C$53,$C$55,D9:D53),"")</f>
        <v>10266</v>
      </c>
      <c r="E55" s="234">
        <f>IFERROR(SUMIF($C$9:$C$53,$C$55,E9:E53),"")</f>
        <v>10223</v>
      </c>
      <c r="F55" s="235">
        <f>IFERROR(IF(D55&gt;0,ROUND((E55/D55)*100,2),0),"")</f>
        <v>99.58</v>
      </c>
      <c r="G55" s="234">
        <f>IFERROR(SUMIF($C$9:$C$53,$C$55,G9:G53),"")</f>
        <v>1386</v>
      </c>
      <c r="H55" s="234">
        <f>IFERROR(SUMIF($C$9:$C$53,$C$55,H9:H53),"")</f>
        <v>1591</v>
      </c>
      <c r="I55" s="234">
        <f>IFERROR(SUMIF($C$9:$C$53,$C$55,I9:I53),"")</f>
        <v>1532</v>
      </c>
      <c r="J55" s="234">
        <f>IFERROR(SUMIF($C$9:$C$53,$C$55,J9:J53),"")</f>
        <v>1493</v>
      </c>
      <c r="K55" s="234">
        <f>IFERROR(SUMIF($C$9:$C$53,$C$55,K9:K53),"")</f>
        <v>1300</v>
      </c>
      <c r="L55" s="234">
        <f>IFERROR(SUMIF($C$9:$C$53,$C$55,L9:L53),"")</f>
        <v>1234</v>
      </c>
      <c r="M55" s="234">
        <f>IFERROR(SUMIF($C$9:$C$53,$C$55,M9:M53),"")</f>
        <v>1108</v>
      </c>
      <c r="N55" s="234">
        <f>IFERROR(SUMIF($C$9:$C$53,$C$55,N9:N53),"")</f>
        <v>579</v>
      </c>
      <c r="O55" s="234">
        <f>IFERROR(SUMIF($C$9:$C$53,$C$55,O9:O53),"")</f>
        <v>43</v>
      </c>
      <c r="P55" s="234">
        <f>IFERROR(SUMIF($C$9:$C$53,$C$55,P9:P53),"")</f>
        <v>10266</v>
      </c>
      <c r="Q55" s="234">
        <f>IFERROR(SUMIF($C$9:$C$53,$C$55,Q9:Q53),"")</f>
        <v>50579</v>
      </c>
      <c r="R55" s="235">
        <f>IFERROR(IF(D55&gt;0,ROUND((Q55/D55)*12.5,2),0),"")</f>
        <v>61.59</v>
      </c>
      <c r="S55" s="65"/>
      <c r="T55" s="310"/>
      <c r="U55" s="310"/>
      <c r="V55" s="310"/>
      <c r="W55" s="310"/>
    </row>
    <row r="56" spans="1:23" s="67" customFormat="1" ht="15.45" customHeight="1" x14ac:dyDescent="0.25">
      <c r="A56" s="289"/>
      <c r="B56" s="289"/>
      <c r="C56" s="233" t="s">
        <v>42</v>
      </c>
      <c r="D56" s="234">
        <f>IFERROR(SUMIF($C$9:$C$53,$C$56,D9:D53),"")</f>
        <v>25115</v>
      </c>
      <c r="E56" s="234">
        <f>IFERROR(SUMIF($C$9:$C$53,$C$56,E9:E53),"")</f>
        <v>24992</v>
      </c>
      <c r="F56" s="235">
        <f>IFERROR(IF(D56&gt;0,ROUND((E56/D56)*100,2),0),"")</f>
        <v>99.51</v>
      </c>
      <c r="G56" s="234">
        <f>IFERROR(SUMIF($C$9:$C$53,$C$56,G9:G53),"")</f>
        <v>2936</v>
      </c>
      <c r="H56" s="234">
        <f>IFERROR(SUMIF($C$9:$C$53,$C$56,H9:H53),"")</f>
        <v>3402</v>
      </c>
      <c r="I56" s="234">
        <f>IFERROR(SUMIF($C$9:$C$53,$C$56,I9:I53),"")</f>
        <v>3524</v>
      </c>
      <c r="J56" s="234">
        <f>IFERROR(SUMIF($C$9:$C$53,$C$56,J9:J53),"")</f>
        <v>3533</v>
      </c>
      <c r="K56" s="234">
        <f>IFERROR(SUMIF($C$9:$C$53,$C$56,K9:K53),"")</f>
        <v>3394</v>
      </c>
      <c r="L56" s="234">
        <f>IFERROR(SUMIF($C$9:$C$53,$C$56,L9:L53),"")</f>
        <v>3299</v>
      </c>
      <c r="M56" s="234">
        <f>IFERROR(SUMIF($C$9:$C$53,$C$56,M9:M53),"")</f>
        <v>3177</v>
      </c>
      <c r="N56" s="234">
        <f>IFERROR(SUMIF($C$9:$C$53,$C$56,N9:N53),"")</f>
        <v>1727</v>
      </c>
      <c r="O56" s="234">
        <f>IFERROR(SUMIF($C$9:$C$53,$C$56,O9:O53),"")</f>
        <v>123</v>
      </c>
      <c r="P56" s="234">
        <f>IFERROR(SUMIF($C$9:$C$53,$C$56,P9:P53),"")</f>
        <v>25115</v>
      </c>
      <c r="Q56" s="234">
        <f>IFERROR(SUMIF($C$9:$C$53,$C$56,Q9:Q53),"")</f>
        <v>117665</v>
      </c>
      <c r="R56" s="237">
        <f>IFERROR(IF(D56&gt;0,ROUND((Q56/D56)*12.5,2),0),"")</f>
        <v>58.56</v>
      </c>
      <c r="S56" s="65"/>
      <c r="T56" s="310"/>
      <c r="U56" s="310"/>
      <c r="V56" s="310"/>
      <c r="W56" s="310"/>
    </row>
    <row r="57" spans="1:23" s="18" customFormat="1" ht="10.199999999999999" x14ac:dyDescent="0.25">
      <c r="A57" s="290" t="s">
        <v>140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309"/>
      <c r="S57" s="16"/>
      <c r="T57" s="310"/>
      <c r="U57" s="310"/>
      <c r="V57" s="310"/>
      <c r="W57" s="310"/>
    </row>
    <row r="58" spans="1:23" s="18" customFormat="1" ht="40.049999999999997" customHeight="1" x14ac:dyDescent="0.2">
      <c r="A58" s="357" t="s">
        <v>142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16"/>
      <c r="T58" s="17"/>
      <c r="U58" s="16"/>
      <c r="V58" s="16"/>
      <c r="W58" s="16"/>
    </row>
    <row r="59" spans="1:23" s="18" customFormat="1" ht="40.049999999999997" customHeight="1" x14ac:dyDescent="0.25">
      <c r="A59" s="358" t="s">
        <v>143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16"/>
      <c r="T59" s="17"/>
      <c r="U59" s="16"/>
      <c r="V59" s="16"/>
      <c r="W59" s="16"/>
    </row>
    <row r="1040" spans="1:23" ht="24.9" customHeight="1" x14ac:dyDescent="0.25">
      <c r="A1040" s="159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</row>
    <row r="1041" spans="1:23" ht="24.9" customHeight="1" x14ac:dyDescent="0.25">
      <c r="A1041" s="160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</row>
    <row r="1042" spans="1:23" ht="24.9" customHeight="1" x14ac:dyDescent="0.25">
      <c r="A1042" s="160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</row>
    <row r="1043" spans="1:23" ht="24.9" customHeight="1" x14ac:dyDescent="0.25">
      <c r="A1043" s="160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</row>
    <row r="1044" spans="1:23" ht="24.9" customHeight="1" x14ac:dyDescent="0.25">
      <c r="A1044" s="160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</row>
    <row r="1045" spans="1:23" ht="24.9" customHeight="1" x14ac:dyDescent="0.25">
      <c r="A1045" s="160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</row>
    <row r="1046" spans="1:23" ht="24.9" customHeight="1" x14ac:dyDescent="0.25">
      <c r="A1046" s="160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</row>
    <row r="1047" spans="1:23" ht="24.9" customHeight="1" x14ac:dyDescent="0.25">
      <c r="A1047" s="160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</row>
    <row r="1048" spans="1:23" ht="24.9" customHeight="1" x14ac:dyDescent="0.25">
      <c r="A1048" s="160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</row>
    <row r="1049" spans="1:23" ht="24.9" customHeight="1" x14ac:dyDescent="0.25">
      <c r="A1049" s="160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</row>
    <row r="1050" spans="1:23" ht="24.9" customHeight="1" x14ac:dyDescent="0.25">
      <c r="A1050" s="160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</row>
    <row r="1051" spans="1:23" ht="24.9" customHeight="1" x14ac:dyDescent="0.25">
      <c r="A1051" s="160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</row>
    <row r="1052" spans="1:23" ht="24.9" customHeight="1" x14ac:dyDescent="0.25">
      <c r="A1052" s="160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</row>
    <row r="1053" spans="1:23" ht="24.9" customHeight="1" x14ac:dyDescent="0.25">
      <c r="A1053" s="160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</row>
    <row r="1054" spans="1:23" ht="24.9" customHeight="1" x14ac:dyDescent="0.25">
      <c r="A1054" s="160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</row>
    <row r="1055" spans="1:23" ht="24.9" customHeight="1" x14ac:dyDescent="0.25">
      <c r="A1055" s="160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</row>
    <row r="1056" spans="1:23" ht="24.9" customHeight="1" x14ac:dyDescent="0.25">
      <c r="A1056" s="160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</row>
    <row r="1057" spans="1:23" ht="24.9" customHeight="1" x14ac:dyDescent="0.25">
      <c r="A1057" s="160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</row>
    <row r="1058" spans="1:23" ht="24.9" customHeight="1" x14ac:dyDescent="0.25">
      <c r="A1058" s="160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</row>
    <row r="1059" spans="1:23" ht="24.9" customHeight="1" x14ac:dyDescent="0.25">
      <c r="A1059" s="160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</row>
  </sheetData>
  <sheetProtection sheet="1" objects="1" scenarios="1"/>
  <mergeCells count="42">
    <mergeCell ref="A39:A41"/>
    <mergeCell ref="T54:W57"/>
    <mergeCell ref="A59:R59"/>
    <mergeCell ref="A58:R58"/>
    <mergeCell ref="A15:A17"/>
    <mergeCell ref="B15:B17"/>
    <mergeCell ref="A18:A20"/>
    <mergeCell ref="B18:B20"/>
    <mergeCell ref="A21:A23"/>
    <mergeCell ref="B21:B23"/>
    <mergeCell ref="A51:A53"/>
    <mergeCell ref="B51:B53"/>
    <mergeCell ref="A45:A47"/>
    <mergeCell ref="B45:B47"/>
    <mergeCell ref="A48:A50"/>
    <mergeCell ref="B48:B50"/>
    <mergeCell ref="A1:R1"/>
    <mergeCell ref="A2:R2"/>
    <mergeCell ref="A3:R3"/>
    <mergeCell ref="A4:R4"/>
    <mergeCell ref="A5:R5"/>
    <mergeCell ref="A6:R6"/>
    <mergeCell ref="A7:R7"/>
    <mergeCell ref="A42:A44"/>
    <mergeCell ref="B42:B44"/>
    <mergeCell ref="B39:B41"/>
    <mergeCell ref="A24:A26"/>
    <mergeCell ref="B24:B26"/>
    <mergeCell ref="A27:A29"/>
    <mergeCell ref="B27:B29"/>
    <mergeCell ref="A30:A32"/>
    <mergeCell ref="B30:B32"/>
    <mergeCell ref="A9:A11"/>
    <mergeCell ref="B9:B11"/>
    <mergeCell ref="A12:A14"/>
    <mergeCell ref="B12:B14"/>
    <mergeCell ref="A33:A35"/>
    <mergeCell ref="B33:B35"/>
    <mergeCell ref="A36:A38"/>
    <mergeCell ref="B36:B38"/>
    <mergeCell ref="A54:B56"/>
    <mergeCell ref="A57:R57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55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" bestFit="1" customWidth="1"/>
  </cols>
  <sheetData>
    <row r="1" spans="1:14" s="97" customFormat="1" ht="16.2" x14ac:dyDescent="0.25">
      <c r="A1" s="294" t="s">
        <v>145</v>
      </c>
      <c r="B1" s="294"/>
      <c r="C1" s="294"/>
      <c r="D1" s="89"/>
      <c r="E1" s="256" t="s">
        <v>134</v>
      </c>
      <c r="F1" s="89"/>
    </row>
    <row r="2" spans="1:14" s="97" customFormat="1" ht="17.399999999999999" x14ac:dyDescent="0.25">
      <c r="A2" s="295" t="s">
        <v>146</v>
      </c>
      <c r="B2" s="295"/>
      <c r="C2" s="295"/>
      <c r="D2" s="89"/>
      <c r="E2" s="241" t="s">
        <v>57</v>
      </c>
      <c r="F2" s="89"/>
    </row>
    <row r="3" spans="1:14" s="97" customFormat="1" ht="13.8" x14ac:dyDescent="0.25">
      <c r="A3" s="296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300"/>
      <c r="B4" s="300"/>
      <c r="C4" s="300"/>
      <c r="D4" s="88"/>
      <c r="E4" s="88"/>
      <c r="F4" s="88"/>
    </row>
    <row r="5" spans="1:14" s="97" customFormat="1" ht="13.8" x14ac:dyDescent="0.25">
      <c r="A5" s="300" t="s">
        <v>147</v>
      </c>
      <c r="B5" s="299"/>
      <c r="C5" s="299"/>
      <c r="D5" s="89"/>
      <c r="E5" s="89"/>
      <c r="F5" s="89"/>
    </row>
    <row r="6" spans="1:14" s="97" customFormat="1" ht="13.8" x14ac:dyDescent="0.25">
      <c r="A6" s="336" t="s">
        <v>953</v>
      </c>
      <c r="B6" s="337"/>
      <c r="C6" s="337"/>
      <c r="D6" s="98"/>
      <c r="E6" s="98"/>
      <c r="F6" s="98"/>
    </row>
    <row r="7" spans="1:14" s="97" customFormat="1" ht="13.8" x14ac:dyDescent="0.25">
      <c r="A7" s="303"/>
      <c r="B7" s="299"/>
      <c r="C7" s="299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166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167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151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153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157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161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168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170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171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172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173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175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176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180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181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182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183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186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187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190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191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193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194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195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196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197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199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200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201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202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203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204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x14ac:dyDescent="0.25">
      <c r="A43" s="290" t="s">
        <v>140</v>
      </c>
      <c r="B43" s="290"/>
      <c r="C43" s="290"/>
      <c r="D43" s="7"/>
      <c r="E43" s="7"/>
      <c r="F43" s="7"/>
    </row>
    <row r="44" spans="1:14" ht="40.049999999999997" customHeight="1" x14ac:dyDescent="0.25">
      <c r="A44" s="390" t="s">
        <v>142</v>
      </c>
      <c r="B44" s="352"/>
      <c r="C44" s="352"/>
    </row>
    <row r="45" spans="1:14" ht="40.049999999999997" customHeight="1" x14ac:dyDescent="0.25">
      <c r="A45" s="391" t="s">
        <v>143</v>
      </c>
      <c r="B45" s="353"/>
      <c r="C45" s="353"/>
    </row>
    <row r="55" spans="1:1" x14ac:dyDescent="0.25">
      <c r="A55" s="15"/>
    </row>
  </sheetData>
  <sheetProtection sheet="1" objects="1" scenarios="1"/>
  <mergeCells count="10">
    <mergeCell ref="A7:C7"/>
    <mergeCell ref="A43:C43"/>
    <mergeCell ref="A44:C44"/>
    <mergeCell ref="A45:C45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55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94" t="s">
        <v>145</v>
      </c>
      <c r="B1" s="294"/>
      <c r="C1" s="294"/>
      <c r="D1" s="294"/>
      <c r="E1" s="294"/>
      <c r="F1" s="87"/>
      <c r="G1" s="256" t="s">
        <v>135</v>
      </c>
      <c r="H1" s="88"/>
      <c r="I1" s="88"/>
      <c r="J1" s="89"/>
      <c r="K1" s="89"/>
      <c r="L1" s="89"/>
      <c r="M1" s="89"/>
      <c r="N1" s="89"/>
      <c r="O1" s="89"/>
      <c r="P1" s="89"/>
    </row>
    <row r="2" spans="1:16" s="54" customFormat="1" ht="17.399999999999999" x14ac:dyDescent="0.25">
      <c r="A2" s="295" t="s">
        <v>146</v>
      </c>
      <c r="B2" s="295"/>
      <c r="C2" s="295"/>
      <c r="D2" s="295"/>
      <c r="E2" s="295"/>
      <c r="F2" s="90"/>
      <c r="G2" s="241" t="s">
        <v>57</v>
      </c>
      <c r="H2" s="88"/>
      <c r="I2" s="88"/>
      <c r="J2" s="89"/>
      <c r="K2" s="89"/>
      <c r="L2" s="89"/>
      <c r="M2" s="89"/>
      <c r="N2" s="89"/>
      <c r="O2" s="89"/>
      <c r="P2" s="89"/>
    </row>
    <row r="3" spans="1:16" s="54" customFormat="1" ht="13.8" x14ac:dyDescent="0.2">
      <c r="A3" s="296" t="s">
        <v>138</v>
      </c>
      <c r="B3" s="354"/>
      <c r="C3" s="354"/>
      <c r="D3" s="354"/>
      <c r="E3" s="354"/>
      <c r="F3" s="91"/>
      <c r="G3" s="86"/>
      <c r="H3" s="86"/>
      <c r="I3" s="86"/>
      <c r="J3" s="92"/>
      <c r="K3" s="92"/>
      <c r="L3" s="92"/>
      <c r="M3" s="92"/>
      <c r="N3" s="92"/>
      <c r="O3" s="92"/>
      <c r="P3" s="92"/>
    </row>
    <row r="4" spans="1:16" s="54" customFormat="1" ht="13.8" x14ac:dyDescent="0.25">
      <c r="A4" s="298"/>
      <c r="B4" s="299"/>
      <c r="C4" s="299"/>
      <c r="D4" s="299"/>
      <c r="E4" s="299"/>
      <c r="F4" s="93"/>
      <c r="G4" s="88"/>
      <c r="H4" s="89"/>
      <c r="I4" s="89"/>
      <c r="J4" s="89"/>
      <c r="K4" s="89"/>
      <c r="L4" s="89"/>
      <c r="M4" s="89"/>
      <c r="N4" s="89"/>
      <c r="O4" s="89"/>
      <c r="P4" s="89"/>
    </row>
    <row r="5" spans="1:16" s="54" customFormat="1" ht="13.8" x14ac:dyDescent="0.25">
      <c r="A5" s="300" t="s">
        <v>147</v>
      </c>
      <c r="B5" s="299"/>
      <c r="C5" s="299"/>
      <c r="D5" s="299"/>
      <c r="E5" s="299"/>
      <c r="F5" s="94"/>
      <c r="G5" s="88"/>
      <c r="H5" s="88"/>
      <c r="I5" s="88"/>
      <c r="J5" s="89"/>
      <c r="K5" s="89"/>
      <c r="L5" s="89"/>
      <c r="M5" s="89"/>
      <c r="N5" s="89"/>
      <c r="O5" s="89"/>
      <c r="P5" s="89"/>
    </row>
    <row r="6" spans="1:16" s="54" customFormat="1" ht="13.8" x14ac:dyDescent="0.25">
      <c r="A6" s="301" t="s">
        <v>954</v>
      </c>
      <c r="B6" s="338"/>
      <c r="C6" s="338"/>
      <c r="D6" s="338"/>
      <c r="E6" s="338"/>
      <c r="F6" s="95"/>
      <c r="G6" s="96"/>
      <c r="H6" s="96"/>
      <c r="I6" s="96"/>
      <c r="J6" s="89"/>
      <c r="K6" s="89"/>
      <c r="L6" s="89"/>
      <c r="M6" s="89"/>
      <c r="N6" s="89"/>
      <c r="O6" s="89"/>
      <c r="P6" s="89"/>
    </row>
    <row r="7" spans="1:16" s="54" customFormat="1" ht="13.8" x14ac:dyDescent="0.25">
      <c r="A7" s="300"/>
      <c r="B7" s="299"/>
      <c r="C7" s="299"/>
      <c r="D7" s="299"/>
      <c r="E7" s="299"/>
      <c r="F7" s="143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s="67" customFormat="1" ht="13.8" x14ac:dyDescent="0.25">
      <c r="A8" s="304" t="s">
        <v>59</v>
      </c>
      <c r="B8" s="304" t="s">
        <v>0</v>
      </c>
      <c r="C8" s="304" t="s">
        <v>14</v>
      </c>
      <c r="D8" s="304"/>
      <c r="E8" s="304"/>
      <c r="F8" s="81"/>
      <c r="G8" s="82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5"/>
      <c r="B9" s="304"/>
      <c r="C9" s="145">
        <v>2020</v>
      </c>
      <c r="D9" s="145">
        <v>2021</v>
      </c>
      <c r="E9" s="145">
        <v>2022</v>
      </c>
      <c r="F9" s="81"/>
      <c r="G9" s="82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47">
        <v>1</v>
      </c>
      <c r="B10" s="157" t="s">
        <v>166</v>
      </c>
      <c r="C10" s="232">
        <v>98.55</v>
      </c>
      <c r="D10" s="232">
        <v>100</v>
      </c>
      <c r="E10" s="231">
        <v>98.8</v>
      </c>
      <c r="F10" s="84"/>
      <c r="G10" s="85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47">
        <v>2</v>
      </c>
      <c r="B11" s="157" t="s">
        <v>167</v>
      </c>
      <c r="C11" s="232">
        <v>100</v>
      </c>
      <c r="D11" s="232">
        <v>100</v>
      </c>
      <c r="E11" s="231">
        <v>99.48</v>
      </c>
      <c r="F11" s="84"/>
      <c r="G11" s="85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47">
        <v>3</v>
      </c>
      <c r="B12" s="157" t="s">
        <v>151</v>
      </c>
      <c r="C12" s="232">
        <v>0</v>
      </c>
      <c r="D12" s="232">
        <v>0</v>
      </c>
      <c r="E12" s="231">
        <v>98.67</v>
      </c>
      <c r="F12" s="84"/>
      <c r="G12" s="85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47">
        <v>4</v>
      </c>
      <c r="B13" s="157" t="s">
        <v>153</v>
      </c>
      <c r="C13" s="232">
        <v>100</v>
      </c>
      <c r="D13" s="232">
        <v>100</v>
      </c>
      <c r="E13" s="231">
        <v>100</v>
      </c>
      <c r="F13" s="84"/>
      <c r="G13" s="85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47">
        <v>5</v>
      </c>
      <c r="B14" s="157" t="s">
        <v>157</v>
      </c>
      <c r="C14" s="232">
        <v>97.22</v>
      </c>
      <c r="D14" s="232">
        <v>100</v>
      </c>
      <c r="E14" s="231">
        <v>100</v>
      </c>
      <c r="F14" s="84"/>
      <c r="G14" s="85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47">
        <v>6</v>
      </c>
      <c r="B15" s="157" t="s">
        <v>159</v>
      </c>
      <c r="C15" s="232">
        <v>100</v>
      </c>
      <c r="D15" s="232">
        <v>100</v>
      </c>
      <c r="E15" s="231">
        <v>100</v>
      </c>
      <c r="F15" s="84"/>
      <c r="G15" s="85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47">
        <v>7</v>
      </c>
      <c r="B16" s="157" t="s">
        <v>161</v>
      </c>
      <c r="C16" s="232">
        <v>100</v>
      </c>
      <c r="D16" s="232">
        <v>100</v>
      </c>
      <c r="E16" s="231">
        <v>100</v>
      </c>
      <c r="F16" s="84"/>
      <c r="G16" s="85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47">
        <v>8</v>
      </c>
      <c r="B17" s="157" t="s">
        <v>168</v>
      </c>
      <c r="C17" s="232">
        <v>100</v>
      </c>
      <c r="D17" s="232">
        <v>100</v>
      </c>
      <c r="E17" s="231">
        <v>100</v>
      </c>
      <c r="F17" s="84"/>
      <c r="G17" s="85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47">
        <v>9</v>
      </c>
      <c r="B18" s="157" t="s">
        <v>170</v>
      </c>
      <c r="C18" s="232">
        <v>95.35</v>
      </c>
      <c r="D18" s="232">
        <v>100</v>
      </c>
      <c r="E18" s="231">
        <v>100</v>
      </c>
      <c r="F18" s="84"/>
      <c r="G18" s="85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47">
        <v>10</v>
      </c>
      <c r="B19" s="157" t="s">
        <v>171</v>
      </c>
      <c r="C19" s="232">
        <v>98.91</v>
      </c>
      <c r="D19" s="232">
        <v>100</v>
      </c>
      <c r="E19" s="231">
        <v>97.37</v>
      </c>
      <c r="F19" s="84"/>
      <c r="G19" s="85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47">
        <v>11</v>
      </c>
      <c r="B20" s="157" t="s">
        <v>172</v>
      </c>
      <c r="C20" s="232">
        <v>100</v>
      </c>
      <c r="D20" s="232">
        <v>100</v>
      </c>
      <c r="E20" s="231">
        <v>96.92</v>
      </c>
      <c r="F20" s="84"/>
      <c r="G20" s="85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47">
        <v>12</v>
      </c>
      <c r="B21" s="157" t="s">
        <v>173</v>
      </c>
      <c r="C21" s="232">
        <v>100</v>
      </c>
      <c r="D21" s="232">
        <v>100</v>
      </c>
      <c r="E21" s="231">
        <v>100</v>
      </c>
      <c r="F21" s="84"/>
      <c r="G21" s="85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47">
        <v>13</v>
      </c>
      <c r="B22" s="157" t="s">
        <v>175</v>
      </c>
      <c r="C22" s="232">
        <v>99.16</v>
      </c>
      <c r="D22" s="232">
        <v>100</v>
      </c>
      <c r="E22" s="231">
        <v>98.06</v>
      </c>
      <c r="F22" s="84"/>
      <c r="G22" s="85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47">
        <v>14</v>
      </c>
      <c r="B23" s="157" t="s">
        <v>176</v>
      </c>
      <c r="C23" s="232">
        <v>93.75</v>
      </c>
      <c r="D23" s="232">
        <v>100</v>
      </c>
      <c r="E23" s="231">
        <v>100</v>
      </c>
      <c r="F23" s="84"/>
      <c r="G23" s="85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47">
        <v>15</v>
      </c>
      <c r="B24" s="157" t="s">
        <v>179</v>
      </c>
      <c r="C24" s="232">
        <v>98.11</v>
      </c>
      <c r="D24" s="232">
        <v>100</v>
      </c>
      <c r="E24" s="231">
        <v>97.22</v>
      </c>
      <c r="F24" s="84"/>
      <c r="G24" s="85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47">
        <v>16</v>
      </c>
      <c r="B25" s="157" t="s">
        <v>180</v>
      </c>
      <c r="C25" s="232">
        <v>99.09</v>
      </c>
      <c r="D25" s="232">
        <v>100</v>
      </c>
      <c r="E25" s="231">
        <v>100</v>
      </c>
      <c r="F25" s="84"/>
      <c r="G25" s="85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47">
        <v>17</v>
      </c>
      <c r="B26" s="157" t="s">
        <v>181</v>
      </c>
      <c r="C26" s="232">
        <v>100</v>
      </c>
      <c r="D26" s="232">
        <v>100</v>
      </c>
      <c r="E26" s="231">
        <v>100</v>
      </c>
      <c r="F26" s="84"/>
      <c r="G26" s="85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47">
        <v>18</v>
      </c>
      <c r="B27" s="157" t="s">
        <v>182</v>
      </c>
      <c r="C27" s="232">
        <v>100</v>
      </c>
      <c r="D27" s="232">
        <v>100</v>
      </c>
      <c r="E27" s="231">
        <v>97.94</v>
      </c>
      <c r="F27" s="84"/>
      <c r="G27" s="85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47">
        <v>19</v>
      </c>
      <c r="B28" s="157" t="s">
        <v>183</v>
      </c>
      <c r="C28" s="232">
        <v>100</v>
      </c>
      <c r="D28" s="232">
        <v>100</v>
      </c>
      <c r="E28" s="231">
        <v>98.36</v>
      </c>
      <c r="F28" s="84"/>
      <c r="G28" s="85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47">
        <v>20</v>
      </c>
      <c r="B29" s="157" t="s">
        <v>186</v>
      </c>
      <c r="C29" s="232">
        <v>93.75</v>
      </c>
      <c r="D29" s="232">
        <v>100</v>
      </c>
      <c r="E29" s="231">
        <v>98</v>
      </c>
      <c r="F29" s="84"/>
      <c r="G29" s="85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47">
        <v>21</v>
      </c>
      <c r="B30" s="157" t="s">
        <v>187</v>
      </c>
      <c r="C30" s="232">
        <v>100</v>
      </c>
      <c r="D30" s="232">
        <v>100</v>
      </c>
      <c r="E30" s="231">
        <v>95.92</v>
      </c>
      <c r="F30" s="84"/>
      <c r="G30" s="85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47">
        <v>22</v>
      </c>
      <c r="B31" s="157" t="s">
        <v>189</v>
      </c>
      <c r="C31" s="232">
        <v>99.1</v>
      </c>
      <c r="D31" s="232">
        <v>100</v>
      </c>
      <c r="E31" s="231">
        <v>82.91</v>
      </c>
      <c r="F31" s="84"/>
      <c r="G31" s="85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47">
        <v>23</v>
      </c>
      <c r="B32" s="157" t="s">
        <v>190</v>
      </c>
      <c r="C32" s="232">
        <v>100</v>
      </c>
      <c r="D32" s="232">
        <v>100</v>
      </c>
      <c r="E32" s="231">
        <v>94.81</v>
      </c>
      <c r="F32" s="84"/>
      <c r="G32" s="85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47">
        <v>24</v>
      </c>
      <c r="B33" s="157" t="s">
        <v>191</v>
      </c>
      <c r="C33" s="232">
        <v>100</v>
      </c>
      <c r="D33" s="232">
        <v>100</v>
      </c>
      <c r="E33" s="231">
        <v>100</v>
      </c>
      <c r="F33" s="84"/>
      <c r="G33" s="85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47">
        <v>25</v>
      </c>
      <c r="B34" s="157" t="s">
        <v>193</v>
      </c>
      <c r="C34" s="232">
        <v>100</v>
      </c>
      <c r="D34" s="232">
        <v>100</v>
      </c>
      <c r="E34" s="231">
        <v>100</v>
      </c>
      <c r="F34" s="84"/>
      <c r="G34" s="85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47">
        <v>26</v>
      </c>
      <c r="B35" s="157" t="s">
        <v>194</v>
      </c>
      <c r="C35" s="232">
        <v>100</v>
      </c>
      <c r="D35" s="232">
        <v>100</v>
      </c>
      <c r="E35" s="231">
        <v>100</v>
      </c>
      <c r="F35" s="84"/>
      <c r="G35" s="85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47">
        <v>27</v>
      </c>
      <c r="B36" s="157" t="s">
        <v>195</v>
      </c>
      <c r="C36" s="232">
        <v>100</v>
      </c>
      <c r="D36" s="232">
        <v>100</v>
      </c>
      <c r="E36" s="231">
        <v>99.22</v>
      </c>
      <c r="F36" s="84"/>
      <c r="G36" s="85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47">
        <v>28</v>
      </c>
      <c r="B37" s="157" t="s">
        <v>196</v>
      </c>
      <c r="C37" s="232">
        <v>98.68</v>
      </c>
      <c r="D37" s="232">
        <v>100</v>
      </c>
      <c r="E37" s="231">
        <v>98.48</v>
      </c>
      <c r="F37" s="84"/>
      <c r="G37" s="85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47">
        <v>29</v>
      </c>
      <c r="B38" s="157" t="s">
        <v>197</v>
      </c>
      <c r="C38" s="232">
        <v>100</v>
      </c>
      <c r="D38" s="232">
        <v>100</v>
      </c>
      <c r="E38" s="231">
        <v>100</v>
      </c>
      <c r="F38" s="84"/>
      <c r="G38" s="85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47">
        <v>30</v>
      </c>
      <c r="B39" s="157" t="s">
        <v>199</v>
      </c>
      <c r="C39" s="232">
        <v>95.83</v>
      </c>
      <c r="D39" s="232">
        <v>100</v>
      </c>
      <c r="E39" s="231">
        <v>100</v>
      </c>
      <c r="F39" s="84"/>
      <c r="G39" s="85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47">
        <v>31</v>
      </c>
      <c r="B40" s="157" t="s">
        <v>200</v>
      </c>
      <c r="C40" s="232">
        <v>100</v>
      </c>
      <c r="D40" s="232">
        <v>100</v>
      </c>
      <c r="E40" s="231">
        <v>100</v>
      </c>
      <c r="F40" s="84"/>
      <c r="G40" s="85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47">
        <v>32</v>
      </c>
      <c r="B41" s="157" t="s">
        <v>201</v>
      </c>
      <c r="C41" s="232">
        <v>0</v>
      </c>
      <c r="D41" s="232">
        <v>0</v>
      </c>
      <c r="E41" s="231">
        <v>100</v>
      </c>
      <c r="F41" s="84"/>
      <c r="G41" s="85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47">
        <v>33</v>
      </c>
      <c r="B42" s="157" t="s">
        <v>202</v>
      </c>
      <c r="C42" s="232">
        <v>100</v>
      </c>
      <c r="D42" s="232">
        <v>100</v>
      </c>
      <c r="E42" s="231">
        <v>100</v>
      </c>
      <c r="F42" s="84"/>
      <c r="G42" s="85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47">
        <v>34</v>
      </c>
      <c r="B43" s="157" t="s">
        <v>203</v>
      </c>
      <c r="C43" s="232">
        <v>100</v>
      </c>
      <c r="D43" s="232">
        <v>100</v>
      </c>
      <c r="E43" s="231">
        <v>100</v>
      </c>
      <c r="F43" s="84"/>
      <c r="G43" s="85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47">
        <v>35</v>
      </c>
      <c r="B44" s="157" t="s">
        <v>204</v>
      </c>
      <c r="C44" s="232">
        <v>100</v>
      </c>
      <c r="D44" s="232">
        <v>100</v>
      </c>
      <c r="E44" s="231">
        <v>100</v>
      </c>
      <c r="F44" s="84"/>
      <c r="G44" s="85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340" t="s">
        <v>148</v>
      </c>
      <c r="B45" s="340"/>
      <c r="C45" s="240">
        <v>99.3</v>
      </c>
      <c r="D45" s="240">
        <v>100</v>
      </c>
      <c r="E45" s="239">
        <v>98.39</v>
      </c>
      <c r="F45" s="84"/>
      <c r="G45" s="85"/>
      <c r="H45" s="83"/>
      <c r="I45" s="83"/>
      <c r="J45" s="83"/>
      <c r="K45" s="83"/>
      <c r="L45" s="83"/>
      <c r="M45" s="83"/>
      <c r="N45" s="83"/>
      <c r="O45" s="83"/>
      <c r="P45" s="83"/>
    </row>
    <row r="46" spans="1:16" x14ac:dyDescent="0.25">
      <c r="A46" s="290" t="s">
        <v>140</v>
      </c>
      <c r="B46" s="290"/>
      <c r="C46" s="290"/>
      <c r="D46" s="290"/>
      <c r="E46" s="290"/>
      <c r="F46" s="146"/>
      <c r="G46" s="7"/>
      <c r="H46" s="7"/>
      <c r="I46" s="7"/>
      <c r="J46" s="7"/>
      <c r="K46" s="7"/>
      <c r="L46" s="7"/>
      <c r="M46" s="7"/>
      <c r="N46" s="7"/>
      <c r="O46" s="7"/>
      <c r="P46" s="14"/>
    </row>
    <row r="47" spans="1:16" ht="40.049999999999997" customHeight="1" x14ac:dyDescent="0.25">
      <c r="A47" s="375" t="s">
        <v>142</v>
      </c>
      <c r="B47" s="339"/>
      <c r="C47" s="339"/>
      <c r="D47" s="339"/>
      <c r="E47" s="33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40.049999999999997" customHeight="1" x14ac:dyDescent="0.25">
      <c r="A48" s="358" t="s">
        <v>143</v>
      </c>
      <c r="B48" s="292"/>
      <c r="C48" s="292"/>
      <c r="D48" s="292"/>
      <c r="E48" s="29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2">
      <c r="A49" s="7"/>
      <c r="B49" s="8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7"/>
      <c r="B50" s="6"/>
      <c r="C50" s="6"/>
      <c r="D50" s="6"/>
      <c r="E50" s="6"/>
      <c r="F50" s="6"/>
      <c r="G50" s="6"/>
      <c r="H50" s="9"/>
      <c r="I50" s="9"/>
      <c r="J50" s="9"/>
      <c r="K50" s="10"/>
      <c r="L50" s="9"/>
      <c r="M50" s="9"/>
      <c r="N50" s="9"/>
      <c r="O50" s="11"/>
      <c r="P50" s="11"/>
    </row>
    <row r="51" spans="1:16" x14ac:dyDescent="0.25">
      <c r="A51" s="7"/>
      <c r="B51" s="10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11"/>
      <c r="P51" s="11"/>
    </row>
    <row r="52" spans="1:16" x14ac:dyDescent="0.25">
      <c r="A52" s="7"/>
      <c r="B52" s="10"/>
      <c r="C52" s="9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11"/>
      <c r="P52" s="11"/>
    </row>
    <row r="53" spans="1:16" x14ac:dyDescent="0.25">
      <c r="A53" s="7"/>
      <c r="B53" s="10"/>
      <c r="C53" s="9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11"/>
      <c r="P53" s="11"/>
    </row>
    <row r="54" spans="1:16" x14ac:dyDescent="0.25">
      <c r="A54" s="7"/>
      <c r="B54" s="10"/>
      <c r="C54" s="9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11"/>
      <c r="P54" s="11"/>
    </row>
    <row r="1036" spans="1:14" ht="19.8" x14ac:dyDescent="0.25">
      <c r="A1036" s="1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9.8" x14ac:dyDescent="0.2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9.8" x14ac:dyDescent="0.25">
      <c r="A1038" s="1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9.8" x14ac:dyDescent="0.25">
      <c r="A1039" s="1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9.8" x14ac:dyDescent="0.2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9.8" x14ac:dyDescent="0.2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9.8" x14ac:dyDescent="0.2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9.8" x14ac:dyDescent="0.2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9.8" x14ac:dyDescent="0.2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9.8" x14ac:dyDescent="0.2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9.8" x14ac:dyDescent="0.2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9.8" x14ac:dyDescent="0.2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9.8" x14ac:dyDescent="0.2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9.8" x14ac:dyDescent="0.2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9.8" x14ac:dyDescent="0.2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9.8" x14ac:dyDescent="0.2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9.8" x14ac:dyDescent="0.2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9.8" x14ac:dyDescent="0.2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9.8" x14ac:dyDescent="0.2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9.8" x14ac:dyDescent="0.2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</sheetData>
  <sheetProtection sheet="1" objects="1" scenarios="1"/>
  <mergeCells count="14">
    <mergeCell ref="A47:E47"/>
    <mergeCell ref="A48:E48"/>
    <mergeCell ref="A7:E7"/>
    <mergeCell ref="A8:A9"/>
    <mergeCell ref="B8:B9"/>
    <mergeCell ref="C8:E8"/>
    <mergeCell ref="A45:B45"/>
    <mergeCell ref="A46:E46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94" t="s">
        <v>145</v>
      </c>
      <c r="B1" s="294"/>
      <c r="C1" s="294"/>
      <c r="D1" s="294"/>
      <c r="E1" s="294"/>
      <c r="F1" s="72"/>
      <c r="G1" s="256" t="s">
        <v>136</v>
      </c>
      <c r="H1" s="73"/>
      <c r="I1" s="73"/>
      <c r="J1" s="43"/>
      <c r="K1" s="43"/>
      <c r="L1" s="43"/>
      <c r="M1" s="43"/>
      <c r="N1" s="43"/>
      <c r="O1" s="43"/>
      <c r="P1" s="43"/>
    </row>
    <row r="2" spans="1:16" s="74" customFormat="1" ht="17.399999999999999" x14ac:dyDescent="0.25">
      <c r="A2" s="295" t="s">
        <v>146</v>
      </c>
      <c r="B2" s="295"/>
      <c r="C2" s="295"/>
      <c r="D2" s="295"/>
      <c r="E2" s="295"/>
      <c r="F2" s="75"/>
      <c r="G2" s="241" t="s">
        <v>57</v>
      </c>
      <c r="H2" s="73"/>
      <c r="I2" s="73"/>
      <c r="J2" s="43"/>
      <c r="K2" s="43"/>
      <c r="L2" s="43"/>
      <c r="M2" s="43"/>
      <c r="N2" s="43"/>
      <c r="O2" s="43"/>
      <c r="P2" s="43"/>
    </row>
    <row r="3" spans="1:16" s="74" customFormat="1" ht="13.8" x14ac:dyDescent="0.2">
      <c r="A3" s="296" t="s">
        <v>138</v>
      </c>
      <c r="B3" s="354"/>
      <c r="C3" s="354"/>
      <c r="D3" s="354"/>
      <c r="E3" s="354"/>
      <c r="F3" s="76"/>
      <c r="G3" s="70"/>
      <c r="H3" s="70"/>
      <c r="I3" s="70"/>
      <c r="J3" s="77"/>
      <c r="K3" s="77"/>
      <c r="L3" s="77"/>
      <c r="M3" s="77"/>
      <c r="N3" s="77"/>
      <c r="O3" s="77"/>
      <c r="P3" s="77"/>
    </row>
    <row r="4" spans="1:16" s="74" customFormat="1" ht="13.8" x14ac:dyDescent="0.25">
      <c r="A4" s="300"/>
      <c r="B4" s="338"/>
      <c r="C4" s="338"/>
      <c r="D4" s="338"/>
      <c r="E4" s="338"/>
      <c r="F4" s="78"/>
      <c r="G4" s="73"/>
      <c r="H4" s="43"/>
      <c r="I4" s="43"/>
      <c r="J4" s="43"/>
      <c r="K4" s="43"/>
      <c r="L4" s="43"/>
      <c r="M4" s="43"/>
      <c r="N4" s="43"/>
      <c r="O4" s="43"/>
      <c r="P4" s="43"/>
    </row>
    <row r="5" spans="1:16" s="74" customFormat="1" ht="13.8" x14ac:dyDescent="0.25">
      <c r="A5" s="300" t="s">
        <v>147</v>
      </c>
      <c r="B5" s="299"/>
      <c r="C5" s="299"/>
      <c r="D5" s="299"/>
      <c r="E5" s="299"/>
      <c r="F5" s="79"/>
      <c r="G5" s="73"/>
      <c r="H5" s="73"/>
      <c r="I5" s="73"/>
      <c r="J5" s="43"/>
      <c r="K5" s="43"/>
      <c r="L5" s="43"/>
      <c r="M5" s="43"/>
      <c r="N5" s="43"/>
      <c r="O5" s="43"/>
      <c r="P5" s="43"/>
    </row>
    <row r="6" spans="1:16" s="74" customFormat="1" ht="13.8" x14ac:dyDescent="0.25">
      <c r="A6" s="341" t="s">
        <v>955</v>
      </c>
      <c r="B6" s="329"/>
      <c r="C6" s="329"/>
      <c r="D6" s="329"/>
      <c r="E6" s="329"/>
      <c r="F6" s="80"/>
      <c r="G6" s="151"/>
      <c r="H6" s="151"/>
      <c r="I6" s="151"/>
      <c r="J6" s="43"/>
      <c r="K6" s="43"/>
      <c r="L6" s="43"/>
      <c r="M6" s="43"/>
      <c r="N6" s="43"/>
      <c r="O6" s="43"/>
      <c r="P6" s="43"/>
    </row>
    <row r="7" spans="1:16" s="74" customFormat="1" ht="13.8" x14ac:dyDescent="0.25">
      <c r="A7" s="343"/>
      <c r="B7" s="314"/>
      <c r="C7" s="314"/>
      <c r="D7" s="314"/>
      <c r="E7" s="314"/>
      <c r="F7" s="148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0" customFormat="1" ht="25.05" customHeight="1" x14ac:dyDescent="0.25">
      <c r="A8" s="315" t="s">
        <v>19</v>
      </c>
      <c r="B8" s="315" t="s">
        <v>34</v>
      </c>
      <c r="C8" s="316" t="s">
        <v>1</v>
      </c>
      <c r="D8" s="316"/>
      <c r="E8" s="316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15"/>
      <c r="B9" s="316"/>
      <c r="C9" s="316" t="s">
        <v>24</v>
      </c>
      <c r="D9" s="316"/>
      <c r="E9" s="316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15"/>
      <c r="B10" s="316"/>
      <c r="C10" s="150">
        <v>2020</v>
      </c>
      <c r="D10" s="150">
        <v>2021</v>
      </c>
      <c r="E10" s="150">
        <v>2022</v>
      </c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21</v>
      </c>
      <c r="D11" s="102">
        <v>33</v>
      </c>
      <c r="E11" s="102">
        <v>20</v>
      </c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11" t="s">
        <v>140</v>
      </c>
      <c r="B12" s="311"/>
      <c r="C12" s="311"/>
      <c r="D12" s="311"/>
      <c r="E12" s="311"/>
      <c r="F12" s="149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6" t="s">
        <v>142</v>
      </c>
      <c r="B13" s="342"/>
      <c r="C13" s="342"/>
      <c r="D13" s="342"/>
      <c r="E13" s="342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1" t="s">
        <v>143</v>
      </c>
      <c r="B14" s="312"/>
      <c r="C14" s="312"/>
      <c r="D14" s="312"/>
      <c r="E14" s="312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32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 spans="1:14" ht="19.8" x14ac:dyDescent="0.25">
      <c r="A998" s="34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 spans="1:14" ht="19.8" x14ac:dyDescent="0.25">
      <c r="A999" s="34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 spans="1:14" ht="19.8" x14ac:dyDescent="0.25">
      <c r="A1000" s="34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  <row r="1001" spans="1:14" ht="19.8" x14ac:dyDescent="0.25">
      <c r="A1001" s="34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</row>
    <row r="1002" spans="1:14" ht="19.8" x14ac:dyDescent="0.25">
      <c r="A1002" s="34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</row>
    <row r="1003" spans="1:14" ht="19.8" x14ac:dyDescent="0.25">
      <c r="A1003" s="34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</row>
    <row r="1004" spans="1:14" ht="19.8" x14ac:dyDescent="0.25">
      <c r="A1004" s="34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1:14" ht="19.8" x14ac:dyDescent="0.25">
      <c r="A1005" s="34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</row>
    <row r="1006" spans="1:14" ht="19.8" x14ac:dyDescent="0.25">
      <c r="A1006" s="34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</row>
    <row r="1007" spans="1:14" ht="19.8" x14ac:dyDescent="0.25">
      <c r="A1007" s="34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</row>
    <row r="1008" spans="1:14" ht="19.8" x14ac:dyDescent="0.25">
      <c r="A1008" s="34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</row>
    <row r="1009" spans="1:14" ht="19.8" x14ac:dyDescent="0.25">
      <c r="A1009" s="34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</row>
    <row r="1010" spans="1:14" ht="19.8" x14ac:dyDescent="0.25">
      <c r="A1010" s="34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</row>
    <row r="1011" spans="1:14" ht="19.8" x14ac:dyDescent="0.25">
      <c r="A1011" s="34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</row>
    <row r="1012" spans="1:14" ht="19.8" x14ac:dyDescent="0.25">
      <c r="A1012" s="34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</row>
    <row r="1013" spans="1:14" ht="19.8" x14ac:dyDescent="0.25">
      <c r="A1013" s="34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</row>
    <row r="1014" spans="1:14" ht="19.8" x14ac:dyDescent="0.25">
      <c r="A1014" s="34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</row>
    <row r="1015" spans="1:14" ht="19.8" x14ac:dyDescent="0.25">
      <c r="A1015" s="34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</row>
    <row r="1016" spans="1:14" ht="19.8" x14ac:dyDescent="0.25">
      <c r="A1016" s="34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</row>
  </sheetData>
  <sheetProtection sheet="1" objects="1" scenarios="1"/>
  <mergeCells count="14">
    <mergeCell ref="A13:E13"/>
    <mergeCell ref="A14:E14"/>
    <mergeCell ref="A7:E7"/>
    <mergeCell ref="A8:A10"/>
    <mergeCell ref="B8:B10"/>
    <mergeCell ref="C8:E8"/>
    <mergeCell ref="C9:E9"/>
    <mergeCell ref="A12:E12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8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38.3320312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6" t="s">
        <v>130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4.4" x14ac:dyDescent="0.25">
      <c r="A3" s="296" t="s">
        <v>138</v>
      </c>
      <c r="B3" s="335"/>
      <c r="C3" s="335"/>
      <c r="D3" s="205"/>
      <c r="E3" s="261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01" t="s">
        <v>53</v>
      </c>
      <c r="B6" s="302"/>
      <c r="C6" s="302"/>
      <c r="D6" s="207"/>
      <c r="E6" s="207"/>
      <c r="F6" s="207"/>
    </row>
    <row r="7" spans="1:14" s="204" customFormat="1" ht="13.8" x14ac:dyDescent="0.25">
      <c r="A7" s="300"/>
      <c r="B7" s="299"/>
      <c r="C7" s="299"/>
      <c r="D7" s="203"/>
      <c r="E7" s="203"/>
      <c r="F7" s="206"/>
    </row>
    <row r="8" spans="1:14" s="209" customFormat="1" ht="19.95" customHeight="1" x14ac:dyDescent="0.3">
      <c r="A8" s="257" t="s">
        <v>19</v>
      </c>
      <c r="B8" s="257" t="s">
        <v>0</v>
      </c>
      <c r="C8" s="257" t="s">
        <v>29</v>
      </c>
      <c r="D8" s="208"/>
      <c r="E8" s="208"/>
      <c r="F8" s="208"/>
    </row>
    <row r="9" spans="1:14" s="67" customFormat="1" ht="14.85" customHeight="1" x14ac:dyDescent="0.25">
      <c r="A9" s="258">
        <v>1</v>
      </c>
      <c r="B9" s="157" t="s">
        <v>153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258">
        <v>2</v>
      </c>
      <c r="B10" s="157" t="s">
        <v>161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258">
        <v>3</v>
      </c>
      <c r="B11" s="157" t="s">
        <v>168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258">
        <v>4</v>
      </c>
      <c r="B12" s="157" t="s">
        <v>194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258">
        <v>5</v>
      </c>
      <c r="B13" s="157" t="s">
        <v>197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258">
        <v>6</v>
      </c>
      <c r="B14" s="157" t="s">
        <v>199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258">
        <v>7</v>
      </c>
      <c r="B15" s="157" t="s">
        <v>200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258">
        <v>8</v>
      </c>
      <c r="B16" s="157" t="s">
        <v>201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258">
        <v>9</v>
      </c>
      <c r="B17" s="157" t="s">
        <v>202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x14ac:dyDescent="0.25">
      <c r="A18" s="290" t="s">
        <v>140</v>
      </c>
      <c r="B18" s="290"/>
      <c r="C18" s="290"/>
      <c r="D18" s="7"/>
      <c r="E18" s="7"/>
      <c r="F18" s="7"/>
    </row>
    <row r="19" spans="1:14" ht="40.049999999999997" customHeight="1" x14ac:dyDescent="0.25">
      <c r="A19" s="373" t="s">
        <v>142</v>
      </c>
      <c r="B19" s="334"/>
      <c r="C19" s="334"/>
    </row>
    <row r="20" spans="1:14" ht="40.049999999999997" customHeight="1" x14ac:dyDescent="0.25">
      <c r="A20" s="374" t="s">
        <v>143</v>
      </c>
      <c r="B20" s="333"/>
      <c r="C20" s="333"/>
    </row>
    <row r="28" spans="1:14" x14ac:dyDescent="0.25">
      <c r="A28" s="212"/>
    </row>
  </sheetData>
  <sheetProtection sheet="1" objects="1" scenarios="1"/>
  <mergeCells count="10">
    <mergeCell ref="A19:C19"/>
    <mergeCell ref="A20:C20"/>
    <mergeCell ref="A7:C7"/>
    <mergeCell ref="A18:C1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78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163"/>
      <c r="L1" s="252" t="s">
        <v>91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22" t="s">
        <v>146</v>
      </c>
      <c r="B2" s="322"/>
      <c r="C2" s="322"/>
      <c r="D2" s="322"/>
      <c r="E2" s="322"/>
      <c r="F2" s="322"/>
      <c r="G2" s="322"/>
      <c r="H2" s="322"/>
      <c r="I2" s="322"/>
      <c r="J2" s="322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23" t="s">
        <v>138</v>
      </c>
      <c r="B3" s="324"/>
      <c r="C3" s="324"/>
      <c r="D3" s="324"/>
      <c r="E3" s="324"/>
      <c r="F3" s="324"/>
      <c r="G3" s="324"/>
      <c r="H3" s="324"/>
      <c r="I3" s="324"/>
      <c r="J3" s="324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25"/>
      <c r="B4" s="314"/>
      <c r="C4" s="314"/>
      <c r="D4" s="314"/>
      <c r="E4" s="314"/>
      <c r="F4" s="314"/>
      <c r="G4" s="314"/>
      <c r="H4" s="314"/>
      <c r="I4" s="314"/>
      <c r="J4" s="314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314"/>
      <c r="J5" s="314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9" t="s">
        <v>223</v>
      </c>
      <c r="B6" s="320"/>
      <c r="C6" s="320"/>
      <c r="D6" s="320"/>
      <c r="E6" s="320"/>
      <c r="F6" s="320"/>
      <c r="G6" s="320"/>
      <c r="H6" s="320"/>
      <c r="I6" s="320"/>
      <c r="J6" s="320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15" t="s">
        <v>54</v>
      </c>
      <c r="B8" s="315" t="s">
        <v>0</v>
      </c>
      <c r="C8" s="316" t="s">
        <v>49</v>
      </c>
      <c r="D8" s="316"/>
      <c r="E8" s="316"/>
      <c r="F8" s="316" t="s">
        <v>20</v>
      </c>
      <c r="G8" s="316"/>
      <c r="H8" s="316"/>
      <c r="I8" s="316"/>
      <c r="J8" s="316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16"/>
      <c r="B9" s="315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30</v>
      </c>
      <c r="D10" s="140">
        <v>22</v>
      </c>
      <c r="E10" s="140">
        <v>52</v>
      </c>
      <c r="F10" s="140">
        <v>30</v>
      </c>
      <c r="G10" s="141">
        <v>100</v>
      </c>
      <c r="H10" s="140">
        <v>22</v>
      </c>
      <c r="I10" s="141">
        <v>100</v>
      </c>
      <c r="J10" s="140">
        <v>52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153</v>
      </c>
      <c r="C11" s="140">
        <v>96</v>
      </c>
      <c r="D11" s="140">
        <v>64</v>
      </c>
      <c r="E11" s="140">
        <v>160</v>
      </c>
      <c r="F11" s="140">
        <v>96</v>
      </c>
      <c r="G11" s="141">
        <v>100</v>
      </c>
      <c r="H11" s="140">
        <v>64</v>
      </c>
      <c r="I11" s="141">
        <v>100</v>
      </c>
      <c r="J11" s="140">
        <v>160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154</v>
      </c>
      <c r="C12" s="140">
        <v>25</v>
      </c>
      <c r="D12" s="140">
        <v>14</v>
      </c>
      <c r="E12" s="140">
        <v>39</v>
      </c>
      <c r="F12" s="140">
        <v>25</v>
      </c>
      <c r="G12" s="141">
        <v>100</v>
      </c>
      <c r="H12" s="140">
        <v>14</v>
      </c>
      <c r="I12" s="141">
        <v>100</v>
      </c>
      <c r="J12" s="140">
        <v>39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155</v>
      </c>
      <c r="C13" s="140">
        <v>35</v>
      </c>
      <c r="D13" s="140">
        <v>19</v>
      </c>
      <c r="E13" s="140">
        <v>54</v>
      </c>
      <c r="F13" s="140">
        <v>35</v>
      </c>
      <c r="G13" s="141">
        <v>100</v>
      </c>
      <c r="H13" s="140">
        <v>19</v>
      </c>
      <c r="I13" s="141">
        <v>100</v>
      </c>
      <c r="J13" s="140">
        <v>54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156</v>
      </c>
      <c r="C14" s="140">
        <v>24</v>
      </c>
      <c r="D14" s="140">
        <v>8</v>
      </c>
      <c r="E14" s="140">
        <v>32</v>
      </c>
      <c r="F14" s="140">
        <v>22</v>
      </c>
      <c r="G14" s="141">
        <v>91.67</v>
      </c>
      <c r="H14" s="140">
        <v>7</v>
      </c>
      <c r="I14" s="141">
        <v>87.5</v>
      </c>
      <c r="J14" s="140">
        <v>29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157</v>
      </c>
      <c r="C15" s="140">
        <v>54</v>
      </c>
      <c r="D15" s="140">
        <v>24</v>
      </c>
      <c r="E15" s="140">
        <v>78</v>
      </c>
      <c r="F15" s="140">
        <v>52</v>
      </c>
      <c r="G15" s="141">
        <v>96.3</v>
      </c>
      <c r="H15" s="140">
        <v>22</v>
      </c>
      <c r="I15" s="141">
        <v>91.67</v>
      </c>
      <c r="J15" s="140">
        <v>74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159</v>
      </c>
      <c r="C16" s="140">
        <v>50</v>
      </c>
      <c r="D16" s="140">
        <v>33</v>
      </c>
      <c r="E16" s="140">
        <v>83</v>
      </c>
      <c r="F16" s="140">
        <v>49</v>
      </c>
      <c r="G16" s="141">
        <v>98</v>
      </c>
      <c r="H16" s="140">
        <v>33</v>
      </c>
      <c r="I16" s="141">
        <v>100</v>
      </c>
      <c r="J16" s="140">
        <v>82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160</v>
      </c>
      <c r="C17" s="140">
        <v>36</v>
      </c>
      <c r="D17" s="140">
        <v>14</v>
      </c>
      <c r="E17" s="140">
        <v>50</v>
      </c>
      <c r="F17" s="140">
        <v>36</v>
      </c>
      <c r="G17" s="141">
        <v>100</v>
      </c>
      <c r="H17" s="140">
        <v>14</v>
      </c>
      <c r="I17" s="141">
        <v>100</v>
      </c>
      <c r="J17" s="140">
        <v>50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161</v>
      </c>
      <c r="C18" s="140">
        <v>46</v>
      </c>
      <c r="D18" s="140">
        <v>33</v>
      </c>
      <c r="E18" s="140">
        <v>79</v>
      </c>
      <c r="F18" s="140">
        <v>46</v>
      </c>
      <c r="G18" s="141">
        <v>100</v>
      </c>
      <c r="H18" s="140">
        <v>33</v>
      </c>
      <c r="I18" s="141">
        <v>100</v>
      </c>
      <c r="J18" s="140">
        <v>79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162</v>
      </c>
      <c r="C19" s="140">
        <v>28</v>
      </c>
      <c r="D19" s="140">
        <v>26</v>
      </c>
      <c r="E19" s="140">
        <v>54</v>
      </c>
      <c r="F19" s="140">
        <v>27</v>
      </c>
      <c r="G19" s="141">
        <v>96.43</v>
      </c>
      <c r="H19" s="140">
        <v>26</v>
      </c>
      <c r="I19" s="141">
        <v>100</v>
      </c>
      <c r="J19" s="140">
        <v>53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163</v>
      </c>
      <c r="C20" s="140">
        <v>18</v>
      </c>
      <c r="D20" s="140">
        <v>14</v>
      </c>
      <c r="E20" s="140">
        <v>32</v>
      </c>
      <c r="F20" s="140">
        <v>18</v>
      </c>
      <c r="G20" s="141">
        <v>100</v>
      </c>
      <c r="H20" s="140">
        <v>14</v>
      </c>
      <c r="I20" s="141">
        <v>100</v>
      </c>
      <c r="J20" s="140">
        <v>32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164</v>
      </c>
      <c r="C21" s="140">
        <v>35</v>
      </c>
      <c r="D21" s="140">
        <v>28</v>
      </c>
      <c r="E21" s="140">
        <v>63</v>
      </c>
      <c r="F21" s="140">
        <v>34</v>
      </c>
      <c r="G21" s="141">
        <v>97.14</v>
      </c>
      <c r="H21" s="140">
        <v>27</v>
      </c>
      <c r="I21" s="141">
        <v>96.43</v>
      </c>
      <c r="J21" s="140">
        <v>61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165</v>
      </c>
      <c r="C22" s="140">
        <v>43</v>
      </c>
      <c r="D22" s="140">
        <v>27</v>
      </c>
      <c r="E22" s="140">
        <v>70</v>
      </c>
      <c r="F22" s="140">
        <v>42</v>
      </c>
      <c r="G22" s="141">
        <v>97.67</v>
      </c>
      <c r="H22" s="140">
        <v>26</v>
      </c>
      <c r="I22" s="141">
        <v>96.3</v>
      </c>
      <c r="J22" s="140">
        <v>68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166</v>
      </c>
      <c r="C23" s="140">
        <v>126</v>
      </c>
      <c r="D23" s="140">
        <v>122</v>
      </c>
      <c r="E23" s="140">
        <v>248</v>
      </c>
      <c r="F23" s="140">
        <v>126</v>
      </c>
      <c r="G23" s="141">
        <v>100</v>
      </c>
      <c r="H23" s="140">
        <v>122</v>
      </c>
      <c r="I23" s="141">
        <v>100</v>
      </c>
      <c r="J23" s="140">
        <v>248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167</v>
      </c>
      <c r="C24" s="140">
        <v>129</v>
      </c>
      <c r="D24" s="140">
        <v>83</v>
      </c>
      <c r="E24" s="140">
        <v>212</v>
      </c>
      <c r="F24" s="140">
        <v>129</v>
      </c>
      <c r="G24" s="141">
        <v>100</v>
      </c>
      <c r="H24" s="140">
        <v>83</v>
      </c>
      <c r="I24" s="141">
        <v>100</v>
      </c>
      <c r="J24" s="140">
        <v>212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168</v>
      </c>
      <c r="C25" s="140">
        <v>42</v>
      </c>
      <c r="D25" s="140">
        <v>17</v>
      </c>
      <c r="E25" s="140">
        <v>59</v>
      </c>
      <c r="F25" s="140">
        <v>42</v>
      </c>
      <c r="G25" s="141">
        <v>100</v>
      </c>
      <c r="H25" s="140">
        <v>17</v>
      </c>
      <c r="I25" s="141">
        <v>100</v>
      </c>
      <c r="J25" s="140">
        <v>59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169</v>
      </c>
      <c r="C26" s="140">
        <v>29</v>
      </c>
      <c r="D26" s="140">
        <v>16</v>
      </c>
      <c r="E26" s="140">
        <v>45</v>
      </c>
      <c r="F26" s="140">
        <v>29</v>
      </c>
      <c r="G26" s="141">
        <v>100</v>
      </c>
      <c r="H26" s="140">
        <v>16</v>
      </c>
      <c r="I26" s="141">
        <v>100</v>
      </c>
      <c r="J26" s="140">
        <v>45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170</v>
      </c>
      <c r="C27" s="140">
        <v>37</v>
      </c>
      <c r="D27" s="140">
        <v>37</v>
      </c>
      <c r="E27" s="140">
        <v>74</v>
      </c>
      <c r="F27" s="140">
        <v>35</v>
      </c>
      <c r="G27" s="141">
        <v>94.59</v>
      </c>
      <c r="H27" s="140">
        <v>33</v>
      </c>
      <c r="I27" s="141">
        <v>89.19</v>
      </c>
      <c r="J27" s="140">
        <v>68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171</v>
      </c>
      <c r="C28" s="140">
        <v>74</v>
      </c>
      <c r="D28" s="140">
        <v>46</v>
      </c>
      <c r="E28" s="140">
        <v>120</v>
      </c>
      <c r="F28" s="140">
        <v>64</v>
      </c>
      <c r="G28" s="141">
        <v>86.49</v>
      </c>
      <c r="H28" s="140">
        <v>41</v>
      </c>
      <c r="I28" s="141">
        <v>89.13</v>
      </c>
      <c r="J28" s="140">
        <v>105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172</v>
      </c>
      <c r="C29" s="140">
        <v>77</v>
      </c>
      <c r="D29" s="140">
        <v>52</v>
      </c>
      <c r="E29" s="140">
        <v>129</v>
      </c>
      <c r="F29" s="140">
        <v>72</v>
      </c>
      <c r="G29" s="141">
        <v>93.51</v>
      </c>
      <c r="H29" s="140">
        <v>51</v>
      </c>
      <c r="I29" s="141">
        <v>98.08</v>
      </c>
      <c r="J29" s="140">
        <v>123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173</v>
      </c>
      <c r="C30" s="140">
        <v>31</v>
      </c>
      <c r="D30" s="140">
        <v>26</v>
      </c>
      <c r="E30" s="140">
        <v>57</v>
      </c>
      <c r="F30" s="140">
        <v>29</v>
      </c>
      <c r="G30" s="141">
        <v>93.55</v>
      </c>
      <c r="H30" s="140">
        <v>26</v>
      </c>
      <c r="I30" s="141">
        <v>100</v>
      </c>
      <c r="J30" s="140">
        <v>55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174</v>
      </c>
      <c r="C31" s="140">
        <v>28</v>
      </c>
      <c r="D31" s="140">
        <v>20</v>
      </c>
      <c r="E31" s="140">
        <v>48</v>
      </c>
      <c r="F31" s="140">
        <v>28</v>
      </c>
      <c r="G31" s="141">
        <v>100</v>
      </c>
      <c r="H31" s="140">
        <v>20</v>
      </c>
      <c r="I31" s="141">
        <v>100</v>
      </c>
      <c r="J31" s="140">
        <v>48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175</v>
      </c>
      <c r="C32" s="140">
        <v>91</v>
      </c>
      <c r="D32" s="140">
        <v>79</v>
      </c>
      <c r="E32" s="140">
        <v>170</v>
      </c>
      <c r="F32" s="140">
        <v>85</v>
      </c>
      <c r="G32" s="141">
        <v>93.41</v>
      </c>
      <c r="H32" s="140">
        <v>75</v>
      </c>
      <c r="I32" s="141">
        <v>94.94</v>
      </c>
      <c r="J32" s="140">
        <v>160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176</v>
      </c>
      <c r="C33" s="140">
        <v>50</v>
      </c>
      <c r="D33" s="140">
        <v>16</v>
      </c>
      <c r="E33" s="140">
        <v>66</v>
      </c>
      <c r="F33" s="140">
        <v>49</v>
      </c>
      <c r="G33" s="141">
        <v>98</v>
      </c>
      <c r="H33" s="140">
        <v>16</v>
      </c>
      <c r="I33" s="141">
        <v>100</v>
      </c>
      <c r="J33" s="140">
        <v>65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177</v>
      </c>
      <c r="C34" s="140">
        <v>14</v>
      </c>
      <c r="D34" s="140">
        <v>9</v>
      </c>
      <c r="E34" s="140">
        <v>23</v>
      </c>
      <c r="F34" s="140">
        <v>14</v>
      </c>
      <c r="G34" s="141">
        <v>100</v>
      </c>
      <c r="H34" s="140">
        <v>9</v>
      </c>
      <c r="I34" s="141">
        <v>100</v>
      </c>
      <c r="J34" s="140">
        <v>23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178</v>
      </c>
      <c r="C35" s="140">
        <v>29</v>
      </c>
      <c r="D35" s="140">
        <v>8</v>
      </c>
      <c r="E35" s="140">
        <v>37</v>
      </c>
      <c r="F35" s="140">
        <v>29</v>
      </c>
      <c r="G35" s="141">
        <v>100</v>
      </c>
      <c r="H35" s="140">
        <v>7</v>
      </c>
      <c r="I35" s="141">
        <v>87.5</v>
      </c>
      <c r="J35" s="140">
        <v>36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179</v>
      </c>
      <c r="C36" s="140">
        <v>42</v>
      </c>
      <c r="D36" s="140">
        <v>31</v>
      </c>
      <c r="E36" s="140">
        <v>73</v>
      </c>
      <c r="F36" s="140">
        <v>37</v>
      </c>
      <c r="G36" s="141">
        <v>88.1</v>
      </c>
      <c r="H36" s="140">
        <v>29</v>
      </c>
      <c r="I36" s="141">
        <v>93.55</v>
      </c>
      <c r="J36" s="140">
        <v>66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180</v>
      </c>
      <c r="C37" s="140">
        <v>61</v>
      </c>
      <c r="D37" s="140">
        <v>68</v>
      </c>
      <c r="E37" s="140">
        <v>129</v>
      </c>
      <c r="F37" s="140">
        <v>61</v>
      </c>
      <c r="G37" s="141">
        <v>100</v>
      </c>
      <c r="H37" s="140">
        <v>67</v>
      </c>
      <c r="I37" s="141">
        <v>98.53</v>
      </c>
      <c r="J37" s="140">
        <v>128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181</v>
      </c>
      <c r="C38" s="140">
        <v>47</v>
      </c>
      <c r="D38" s="140">
        <v>45</v>
      </c>
      <c r="E38" s="140">
        <v>92</v>
      </c>
      <c r="F38" s="140">
        <v>45</v>
      </c>
      <c r="G38" s="141">
        <v>95.74</v>
      </c>
      <c r="H38" s="140">
        <v>41</v>
      </c>
      <c r="I38" s="141">
        <v>91.11</v>
      </c>
      <c r="J38" s="140">
        <v>86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182</v>
      </c>
      <c r="C39" s="140">
        <v>60</v>
      </c>
      <c r="D39" s="140">
        <v>51</v>
      </c>
      <c r="E39" s="140">
        <v>111</v>
      </c>
      <c r="F39" s="140">
        <v>58</v>
      </c>
      <c r="G39" s="141">
        <v>96.67</v>
      </c>
      <c r="H39" s="140">
        <v>51</v>
      </c>
      <c r="I39" s="141">
        <v>100</v>
      </c>
      <c r="J39" s="140">
        <v>109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183</v>
      </c>
      <c r="C40" s="140">
        <v>31</v>
      </c>
      <c r="D40" s="140">
        <v>17</v>
      </c>
      <c r="E40" s="140">
        <v>48</v>
      </c>
      <c r="F40" s="140">
        <v>31</v>
      </c>
      <c r="G40" s="141">
        <v>100</v>
      </c>
      <c r="H40" s="140">
        <v>17</v>
      </c>
      <c r="I40" s="141">
        <v>100</v>
      </c>
      <c r="J40" s="140">
        <v>48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184</v>
      </c>
      <c r="C41" s="140">
        <v>23</v>
      </c>
      <c r="D41" s="140">
        <v>22</v>
      </c>
      <c r="E41" s="140">
        <v>45</v>
      </c>
      <c r="F41" s="140">
        <v>18</v>
      </c>
      <c r="G41" s="141">
        <v>78.260000000000005</v>
      </c>
      <c r="H41" s="140">
        <v>19</v>
      </c>
      <c r="I41" s="141">
        <v>86.36</v>
      </c>
      <c r="J41" s="140">
        <v>37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185</v>
      </c>
      <c r="C42" s="140">
        <v>20</v>
      </c>
      <c r="D42" s="140">
        <v>12</v>
      </c>
      <c r="E42" s="140">
        <v>32</v>
      </c>
      <c r="F42" s="140">
        <v>20</v>
      </c>
      <c r="G42" s="141">
        <v>100</v>
      </c>
      <c r="H42" s="140">
        <v>12</v>
      </c>
      <c r="I42" s="141">
        <v>100</v>
      </c>
      <c r="J42" s="140">
        <v>32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186</v>
      </c>
      <c r="C43" s="140">
        <v>61</v>
      </c>
      <c r="D43" s="140">
        <v>27</v>
      </c>
      <c r="E43" s="140">
        <v>88</v>
      </c>
      <c r="F43" s="140">
        <v>59</v>
      </c>
      <c r="G43" s="141">
        <v>96.72</v>
      </c>
      <c r="H43" s="140">
        <v>26</v>
      </c>
      <c r="I43" s="141">
        <v>96.3</v>
      </c>
      <c r="J43" s="140">
        <v>85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187</v>
      </c>
      <c r="C44" s="140">
        <v>44</v>
      </c>
      <c r="D44" s="140">
        <v>26</v>
      </c>
      <c r="E44" s="140">
        <v>70</v>
      </c>
      <c r="F44" s="140">
        <v>44</v>
      </c>
      <c r="G44" s="141">
        <v>100</v>
      </c>
      <c r="H44" s="140">
        <v>26</v>
      </c>
      <c r="I44" s="141">
        <v>100</v>
      </c>
      <c r="J44" s="140">
        <v>70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188</v>
      </c>
      <c r="C45" s="140">
        <v>26</v>
      </c>
      <c r="D45" s="140">
        <v>23</v>
      </c>
      <c r="E45" s="140">
        <v>49</v>
      </c>
      <c r="F45" s="140">
        <v>26</v>
      </c>
      <c r="G45" s="141">
        <v>100</v>
      </c>
      <c r="H45" s="140">
        <v>23</v>
      </c>
      <c r="I45" s="141">
        <v>100</v>
      </c>
      <c r="J45" s="140">
        <v>49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189</v>
      </c>
      <c r="C46" s="140">
        <v>107</v>
      </c>
      <c r="D46" s="140">
        <v>87</v>
      </c>
      <c r="E46" s="140">
        <v>194</v>
      </c>
      <c r="F46" s="140">
        <v>102</v>
      </c>
      <c r="G46" s="141">
        <v>95.33</v>
      </c>
      <c r="H46" s="140">
        <v>84</v>
      </c>
      <c r="I46" s="141">
        <v>96.55</v>
      </c>
      <c r="J46" s="140">
        <v>186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190</v>
      </c>
      <c r="C47" s="140">
        <v>77</v>
      </c>
      <c r="D47" s="140">
        <v>42</v>
      </c>
      <c r="E47" s="140">
        <v>119</v>
      </c>
      <c r="F47" s="140">
        <v>76</v>
      </c>
      <c r="G47" s="141">
        <v>98.7</v>
      </c>
      <c r="H47" s="140">
        <v>40</v>
      </c>
      <c r="I47" s="141">
        <v>95.24</v>
      </c>
      <c r="J47" s="140">
        <v>116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138">
        <v>39</v>
      </c>
      <c r="B48" s="139" t="s">
        <v>191</v>
      </c>
      <c r="C48" s="140">
        <v>43</v>
      </c>
      <c r="D48" s="140">
        <v>29</v>
      </c>
      <c r="E48" s="140">
        <v>72</v>
      </c>
      <c r="F48" s="140">
        <v>42</v>
      </c>
      <c r="G48" s="141">
        <v>97.67</v>
      </c>
      <c r="H48" s="140">
        <v>29</v>
      </c>
      <c r="I48" s="141">
        <v>100</v>
      </c>
      <c r="J48" s="140">
        <v>71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7" customFormat="1" ht="15.75" customHeight="1" x14ac:dyDescent="0.25">
      <c r="A49" s="138">
        <v>40</v>
      </c>
      <c r="B49" s="139" t="s">
        <v>192</v>
      </c>
      <c r="C49" s="140">
        <v>18</v>
      </c>
      <c r="D49" s="140">
        <v>10</v>
      </c>
      <c r="E49" s="140">
        <v>28</v>
      </c>
      <c r="F49" s="140">
        <v>18</v>
      </c>
      <c r="G49" s="141">
        <v>100</v>
      </c>
      <c r="H49" s="140">
        <v>10</v>
      </c>
      <c r="I49" s="141">
        <v>100</v>
      </c>
      <c r="J49" s="140">
        <v>28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7" customFormat="1" ht="15.75" customHeight="1" x14ac:dyDescent="0.25">
      <c r="A50" s="138">
        <v>41</v>
      </c>
      <c r="B50" s="139" t="s">
        <v>193</v>
      </c>
      <c r="C50" s="140">
        <v>164</v>
      </c>
      <c r="D50" s="140">
        <v>111</v>
      </c>
      <c r="E50" s="140">
        <v>275</v>
      </c>
      <c r="F50" s="140">
        <v>163</v>
      </c>
      <c r="G50" s="141">
        <v>99.39</v>
      </c>
      <c r="H50" s="140">
        <v>111</v>
      </c>
      <c r="I50" s="141">
        <v>100</v>
      </c>
      <c r="J50" s="140">
        <v>274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7" customFormat="1" ht="15.75" customHeight="1" x14ac:dyDescent="0.25">
      <c r="A51" s="138">
        <v>42</v>
      </c>
      <c r="B51" s="139" t="s">
        <v>194</v>
      </c>
      <c r="C51" s="140">
        <v>131</v>
      </c>
      <c r="D51" s="140">
        <v>85</v>
      </c>
      <c r="E51" s="140">
        <v>216</v>
      </c>
      <c r="F51" s="140">
        <v>131</v>
      </c>
      <c r="G51" s="141">
        <v>100</v>
      </c>
      <c r="H51" s="140">
        <v>85</v>
      </c>
      <c r="I51" s="141">
        <v>100</v>
      </c>
      <c r="J51" s="140">
        <v>216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7" customFormat="1" ht="15.75" customHeight="1" x14ac:dyDescent="0.25">
      <c r="A52" s="138">
        <v>43</v>
      </c>
      <c r="B52" s="139" t="s">
        <v>195</v>
      </c>
      <c r="C52" s="140">
        <v>141</v>
      </c>
      <c r="D52" s="140">
        <v>115</v>
      </c>
      <c r="E52" s="140">
        <v>256</v>
      </c>
      <c r="F52" s="140">
        <v>141</v>
      </c>
      <c r="G52" s="141">
        <v>100</v>
      </c>
      <c r="H52" s="140">
        <v>115</v>
      </c>
      <c r="I52" s="141">
        <v>100</v>
      </c>
      <c r="J52" s="140">
        <v>256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27" customFormat="1" ht="15.75" customHeight="1" x14ac:dyDescent="0.25">
      <c r="A53" s="138">
        <v>44</v>
      </c>
      <c r="B53" s="139" t="s">
        <v>196</v>
      </c>
      <c r="C53" s="140">
        <v>126</v>
      </c>
      <c r="D53" s="140">
        <v>96</v>
      </c>
      <c r="E53" s="140">
        <v>222</v>
      </c>
      <c r="F53" s="140">
        <v>126</v>
      </c>
      <c r="G53" s="141">
        <v>100</v>
      </c>
      <c r="H53" s="140">
        <v>95</v>
      </c>
      <c r="I53" s="141">
        <v>98.96</v>
      </c>
      <c r="J53" s="140">
        <v>221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7" customFormat="1" ht="15.75" customHeight="1" x14ac:dyDescent="0.25">
      <c r="A54" s="138">
        <v>45</v>
      </c>
      <c r="B54" s="139" t="s">
        <v>197</v>
      </c>
      <c r="C54" s="140">
        <v>27</v>
      </c>
      <c r="D54" s="140">
        <v>22</v>
      </c>
      <c r="E54" s="140">
        <v>49</v>
      </c>
      <c r="F54" s="140">
        <v>27</v>
      </c>
      <c r="G54" s="141">
        <v>100</v>
      </c>
      <c r="H54" s="140">
        <v>22</v>
      </c>
      <c r="I54" s="141">
        <v>100</v>
      </c>
      <c r="J54" s="140">
        <v>49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s="27" customFormat="1" ht="15.75" customHeight="1" x14ac:dyDescent="0.25">
      <c r="A55" s="138">
        <v>46</v>
      </c>
      <c r="B55" s="139" t="s">
        <v>198</v>
      </c>
      <c r="C55" s="140">
        <v>23</v>
      </c>
      <c r="D55" s="140">
        <v>13</v>
      </c>
      <c r="E55" s="140">
        <v>36</v>
      </c>
      <c r="F55" s="140">
        <v>23</v>
      </c>
      <c r="G55" s="141">
        <v>100</v>
      </c>
      <c r="H55" s="140">
        <v>12</v>
      </c>
      <c r="I55" s="141">
        <v>92.31</v>
      </c>
      <c r="J55" s="140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7" customFormat="1" ht="15.75" customHeight="1" x14ac:dyDescent="0.25">
      <c r="A56" s="138">
        <v>47</v>
      </c>
      <c r="B56" s="139" t="s">
        <v>199</v>
      </c>
      <c r="C56" s="140">
        <v>66</v>
      </c>
      <c r="D56" s="140">
        <v>37</v>
      </c>
      <c r="E56" s="140">
        <v>103</v>
      </c>
      <c r="F56" s="140">
        <v>66</v>
      </c>
      <c r="G56" s="141">
        <v>100</v>
      </c>
      <c r="H56" s="140">
        <v>37</v>
      </c>
      <c r="I56" s="141">
        <v>100</v>
      </c>
      <c r="J56" s="140">
        <v>103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27" customFormat="1" ht="15.75" customHeight="1" x14ac:dyDescent="0.25">
      <c r="A57" s="138">
        <v>48</v>
      </c>
      <c r="B57" s="139" t="s">
        <v>200</v>
      </c>
      <c r="C57" s="140">
        <v>58</v>
      </c>
      <c r="D57" s="140">
        <v>44</v>
      </c>
      <c r="E57" s="140">
        <v>102</v>
      </c>
      <c r="F57" s="140">
        <v>58</v>
      </c>
      <c r="G57" s="141">
        <v>100</v>
      </c>
      <c r="H57" s="140">
        <v>44</v>
      </c>
      <c r="I57" s="141">
        <v>100</v>
      </c>
      <c r="J57" s="140">
        <v>102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27" customFormat="1" ht="15.75" customHeight="1" x14ac:dyDescent="0.25">
      <c r="A58" s="138">
        <v>49</v>
      </c>
      <c r="B58" s="139" t="s">
        <v>201</v>
      </c>
      <c r="C58" s="140">
        <v>62</v>
      </c>
      <c r="D58" s="140">
        <v>37</v>
      </c>
      <c r="E58" s="140">
        <v>99</v>
      </c>
      <c r="F58" s="140">
        <v>62</v>
      </c>
      <c r="G58" s="141">
        <v>100</v>
      </c>
      <c r="H58" s="140">
        <v>37</v>
      </c>
      <c r="I58" s="141">
        <v>100</v>
      </c>
      <c r="J58" s="140">
        <v>99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27" customFormat="1" ht="15.75" customHeight="1" x14ac:dyDescent="0.25">
      <c r="A59" s="138">
        <v>50</v>
      </c>
      <c r="B59" s="139" t="s">
        <v>202</v>
      </c>
      <c r="C59" s="140">
        <v>28</v>
      </c>
      <c r="D59" s="140">
        <v>13</v>
      </c>
      <c r="E59" s="140">
        <v>41</v>
      </c>
      <c r="F59" s="140">
        <v>28</v>
      </c>
      <c r="G59" s="141">
        <v>100</v>
      </c>
      <c r="H59" s="140">
        <v>13</v>
      </c>
      <c r="I59" s="141">
        <v>100</v>
      </c>
      <c r="J59" s="140">
        <v>41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27" customFormat="1" ht="15.75" customHeight="1" x14ac:dyDescent="0.25">
      <c r="A60" s="138">
        <v>51</v>
      </c>
      <c r="B60" s="139" t="s">
        <v>203</v>
      </c>
      <c r="C60" s="140">
        <v>26</v>
      </c>
      <c r="D60" s="140">
        <v>16</v>
      </c>
      <c r="E60" s="140">
        <v>42</v>
      </c>
      <c r="F60" s="140">
        <v>25</v>
      </c>
      <c r="G60" s="141">
        <v>96.15</v>
      </c>
      <c r="H60" s="140">
        <v>16</v>
      </c>
      <c r="I60" s="141">
        <v>100</v>
      </c>
      <c r="J60" s="140">
        <v>41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27" customFormat="1" ht="15.75" customHeight="1" x14ac:dyDescent="0.25">
      <c r="A61" s="138">
        <v>52</v>
      </c>
      <c r="B61" s="139" t="s">
        <v>204</v>
      </c>
      <c r="C61" s="140">
        <v>68</v>
      </c>
      <c r="D61" s="140">
        <v>33</v>
      </c>
      <c r="E61" s="140">
        <v>101</v>
      </c>
      <c r="F61" s="140">
        <v>67</v>
      </c>
      <c r="G61" s="141">
        <v>98.53</v>
      </c>
      <c r="H61" s="140">
        <v>32</v>
      </c>
      <c r="I61" s="141">
        <v>96.97</v>
      </c>
      <c r="J61" s="140">
        <v>99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27" customFormat="1" ht="15.75" customHeight="1" x14ac:dyDescent="0.25">
      <c r="A62" s="317" t="s">
        <v>148</v>
      </c>
      <c r="B62" s="317"/>
      <c r="C62" s="234">
        <f>IFERROR(SUM(C10:C61),"NIL")</f>
        <v>2857</v>
      </c>
      <c r="D62" s="234">
        <f>IFERROR(SUM(D10:D61),"")</f>
        <v>1969</v>
      </c>
      <c r="E62" s="234">
        <f>IFERROR(SUM(E10:E61),"")</f>
        <v>4826</v>
      </c>
      <c r="F62" s="234">
        <f>IFERROR(SUM(F10:F61),"")</f>
        <v>2797</v>
      </c>
      <c r="G62" s="238">
        <f>IFERROR(IF(C62&gt;0,ROUND((F62/C62)*100,2),0),"")</f>
        <v>97.9</v>
      </c>
      <c r="H62" s="234">
        <f>IFERROR(SUM(H10:H61),"")</f>
        <v>1930</v>
      </c>
      <c r="I62" s="238">
        <f>IFERROR(IF(D62&gt;0,ROUND((H62/D62)*100,2),0),"")</f>
        <v>98.02</v>
      </c>
      <c r="J62" s="234">
        <f>IFERROR(SUM(J10:J61),"")</f>
        <v>4727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x14ac:dyDescent="0.25">
      <c r="A63" s="311" t="s">
        <v>140</v>
      </c>
      <c r="B63" s="311"/>
      <c r="C63" s="311"/>
      <c r="D63" s="311"/>
      <c r="E63" s="311"/>
      <c r="F63" s="311"/>
      <c r="G63" s="311"/>
      <c r="H63" s="311"/>
      <c r="I63" s="311"/>
      <c r="J63" s="311"/>
      <c r="K63" s="174"/>
      <c r="L63" s="23"/>
      <c r="M63" s="23"/>
      <c r="N63" s="23"/>
      <c r="O63" s="23"/>
      <c r="P63" s="23"/>
      <c r="Q63" s="23"/>
      <c r="R63" s="23"/>
      <c r="S63" s="23"/>
      <c r="T63" s="23"/>
      <c r="U63" s="22"/>
    </row>
    <row r="64" spans="1:21" s="27" customFormat="1" ht="40.049999999999997" customHeight="1" x14ac:dyDescent="0.2">
      <c r="A64" s="360" t="s">
        <v>142</v>
      </c>
      <c r="B64" s="318"/>
      <c r="C64" s="318"/>
      <c r="D64" s="318"/>
      <c r="E64" s="318"/>
      <c r="F64" s="318"/>
      <c r="G64" s="318"/>
      <c r="H64" s="318"/>
      <c r="I64" s="318"/>
      <c r="J64" s="318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40.049999999999997" customHeight="1" x14ac:dyDescent="0.25">
      <c r="A65" s="361" t="s">
        <v>143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175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2"/>
    </row>
    <row r="67" spans="1:21" x14ac:dyDescent="0.25">
      <c r="A67" s="23"/>
      <c r="B67" s="23"/>
      <c r="C67" s="22"/>
      <c r="D67" s="22"/>
      <c r="E67" s="22"/>
      <c r="F67" s="22"/>
      <c r="G67" s="22"/>
      <c r="H67" s="22"/>
      <c r="I67" s="22"/>
      <c r="J67" s="23"/>
      <c r="K67" s="23"/>
      <c r="L67" s="23"/>
      <c r="M67" s="22"/>
      <c r="N67" s="23"/>
      <c r="O67" s="23"/>
      <c r="P67" s="23"/>
      <c r="Q67" s="23"/>
      <c r="R67" s="23"/>
      <c r="S67" s="23"/>
      <c r="T67" s="23"/>
      <c r="U67" s="22"/>
    </row>
    <row r="68" spans="1:2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x14ac:dyDescent="0.25">
      <c r="A69" s="23"/>
      <c r="B69" s="23"/>
      <c r="C69" s="175"/>
      <c r="D69" s="175"/>
      <c r="E69" s="175"/>
      <c r="F69" s="175"/>
      <c r="G69" s="175"/>
      <c r="H69" s="175"/>
      <c r="I69" s="17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x14ac:dyDescent="0.25">
      <c r="A70" s="23"/>
      <c r="B70" s="23"/>
      <c r="C70" s="175"/>
      <c r="D70" s="175"/>
      <c r="E70" s="175"/>
      <c r="F70" s="175"/>
      <c r="G70" s="175"/>
      <c r="H70" s="175"/>
      <c r="I70" s="17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x14ac:dyDescent="0.25">
      <c r="A71" s="23"/>
      <c r="B71" s="23"/>
      <c r="C71" s="175"/>
      <c r="D71" s="175"/>
      <c r="E71" s="175"/>
      <c r="F71" s="175"/>
      <c r="G71" s="175"/>
      <c r="H71" s="175"/>
      <c r="I71" s="17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x14ac:dyDescent="0.2">
      <c r="A72" s="23"/>
      <c r="B72" s="28"/>
      <c r="C72" s="175"/>
      <c r="D72" s="175"/>
      <c r="E72" s="175"/>
      <c r="F72" s="175"/>
      <c r="G72" s="175"/>
      <c r="H72" s="175"/>
      <c r="I72" s="17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x14ac:dyDescent="0.25">
      <c r="A73" s="23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29"/>
      <c r="N73" s="29"/>
      <c r="O73" s="29"/>
      <c r="P73" s="30"/>
      <c r="Q73" s="29"/>
      <c r="R73" s="29"/>
      <c r="S73" s="29"/>
      <c r="T73" s="31"/>
      <c r="U73" s="31"/>
    </row>
    <row r="74" spans="1:21" x14ac:dyDescent="0.25">
      <c r="A74" s="23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0"/>
      <c r="Q74" s="29"/>
      <c r="R74" s="29"/>
      <c r="S74" s="29"/>
      <c r="T74" s="31"/>
      <c r="U74" s="31"/>
    </row>
    <row r="75" spans="1:21" x14ac:dyDescent="0.25">
      <c r="A75" s="23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/>
      <c r="Q75" s="29"/>
      <c r="R75" s="29"/>
      <c r="S75" s="29"/>
      <c r="T75" s="31"/>
      <c r="U75" s="31"/>
    </row>
    <row r="76" spans="1:21" x14ac:dyDescent="0.25">
      <c r="A76" s="23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0"/>
      <c r="Q76" s="29"/>
      <c r="R76" s="29"/>
      <c r="S76" s="29"/>
      <c r="T76" s="31"/>
      <c r="U76" s="31"/>
    </row>
    <row r="77" spans="1:21" x14ac:dyDescent="0.25">
      <c r="A77" s="23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9"/>
      <c r="R77" s="29"/>
      <c r="S77" s="29"/>
      <c r="T77" s="31"/>
      <c r="U77" s="31"/>
    </row>
    <row r="1059" spans="1:19" ht="19.8" x14ac:dyDescent="0.25">
      <c r="A1059" s="176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  <row r="1065" spans="1:19" ht="19.8" x14ac:dyDescent="0.25">
      <c r="A1065" s="178"/>
      <c r="B1065" s="177"/>
      <c r="C1065" s="177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P1065" s="177"/>
      <c r="Q1065" s="177"/>
      <c r="R1065" s="177"/>
      <c r="S1065" s="177"/>
    </row>
    <row r="1066" spans="1:19" ht="19.8" x14ac:dyDescent="0.25">
      <c r="A1066" s="178"/>
      <c r="B1066" s="177"/>
      <c r="C1066" s="177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P1066" s="177"/>
      <c r="Q1066" s="177"/>
      <c r="R1066" s="177"/>
      <c r="S1066" s="177"/>
    </row>
    <row r="1067" spans="1:19" ht="19.8" x14ac:dyDescent="0.25">
      <c r="A1067" s="178"/>
      <c r="B1067" s="177"/>
      <c r="C1067" s="177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P1067" s="177"/>
      <c r="Q1067" s="177"/>
      <c r="R1067" s="177"/>
      <c r="S1067" s="177"/>
    </row>
    <row r="1068" spans="1:19" ht="19.8" x14ac:dyDescent="0.25">
      <c r="A1068" s="178"/>
      <c r="B1068" s="177"/>
      <c r="C1068" s="177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P1068" s="177"/>
      <c r="Q1068" s="177"/>
      <c r="R1068" s="177"/>
      <c r="S1068" s="177"/>
    </row>
    <row r="1069" spans="1:19" ht="19.8" x14ac:dyDescent="0.25">
      <c r="A1069" s="178"/>
      <c r="B1069" s="177"/>
      <c r="C1069" s="177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P1069" s="177"/>
      <c r="Q1069" s="177"/>
      <c r="R1069" s="177"/>
      <c r="S1069" s="177"/>
    </row>
    <row r="1070" spans="1:19" ht="19.8" x14ac:dyDescent="0.25">
      <c r="A1070" s="178"/>
      <c r="B1070" s="177"/>
      <c r="C1070" s="177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P1070" s="177"/>
      <c r="Q1070" s="177"/>
      <c r="R1070" s="177"/>
      <c r="S1070" s="177"/>
    </row>
    <row r="1071" spans="1:19" ht="19.8" x14ac:dyDescent="0.25">
      <c r="A1071" s="178"/>
      <c r="B1071" s="177"/>
      <c r="C1071" s="177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P1071" s="177"/>
      <c r="Q1071" s="177"/>
      <c r="R1071" s="177"/>
      <c r="S1071" s="177"/>
    </row>
    <row r="1072" spans="1:19" ht="19.8" x14ac:dyDescent="0.25">
      <c r="A1072" s="178"/>
      <c r="B1072" s="177"/>
      <c r="C1072" s="177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P1072" s="177"/>
      <c r="Q1072" s="177"/>
      <c r="R1072" s="177"/>
      <c r="S1072" s="177"/>
    </row>
    <row r="1073" spans="1:19" ht="19.8" x14ac:dyDescent="0.25">
      <c r="A1073" s="178"/>
      <c r="B1073" s="177"/>
      <c r="C1073" s="177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P1073" s="177"/>
      <c r="Q1073" s="177"/>
      <c r="R1073" s="177"/>
      <c r="S1073" s="177"/>
    </row>
    <row r="1074" spans="1:19" ht="19.8" x14ac:dyDescent="0.25">
      <c r="A1074" s="178"/>
      <c r="B1074" s="177"/>
      <c r="C1074" s="177"/>
      <c r="D1074" s="177"/>
      <c r="E1074" s="177"/>
      <c r="F1074" s="177"/>
      <c r="G1074" s="177"/>
      <c r="H1074" s="177"/>
      <c r="I1074" s="177"/>
      <c r="J1074" s="177"/>
      <c r="K1074" s="177"/>
      <c r="L1074" s="177"/>
      <c r="M1074" s="177"/>
      <c r="N1074" s="177"/>
      <c r="O1074" s="177"/>
      <c r="P1074" s="177"/>
      <c r="Q1074" s="177"/>
      <c r="R1074" s="177"/>
      <c r="S1074" s="177"/>
    </row>
    <row r="1075" spans="1:19" ht="19.8" x14ac:dyDescent="0.25">
      <c r="A1075" s="178"/>
      <c r="B1075" s="177"/>
      <c r="C1075" s="177"/>
      <c r="D1075" s="177"/>
      <c r="E1075" s="177"/>
      <c r="F1075" s="177"/>
      <c r="G1075" s="177"/>
      <c r="H1075" s="177"/>
      <c r="I1075" s="177"/>
      <c r="J1075" s="177"/>
      <c r="K1075" s="177"/>
      <c r="L1075" s="177"/>
      <c r="M1075" s="177"/>
      <c r="N1075" s="177"/>
      <c r="O1075" s="177"/>
      <c r="P1075" s="177"/>
      <c r="Q1075" s="177"/>
      <c r="R1075" s="177"/>
      <c r="S1075" s="177"/>
    </row>
    <row r="1076" spans="1:19" ht="19.8" x14ac:dyDescent="0.25">
      <c r="A1076" s="178"/>
      <c r="B1076" s="177"/>
      <c r="C1076" s="177"/>
      <c r="D1076" s="177"/>
      <c r="E1076" s="177"/>
      <c r="F1076" s="177"/>
      <c r="G1076" s="177"/>
      <c r="H1076" s="177"/>
      <c r="I1076" s="177"/>
      <c r="J1076" s="177"/>
      <c r="K1076" s="177"/>
      <c r="L1076" s="177"/>
      <c r="M1076" s="177"/>
      <c r="N1076" s="177"/>
      <c r="O1076" s="177"/>
      <c r="P1076" s="177"/>
      <c r="Q1076" s="177"/>
      <c r="R1076" s="177"/>
      <c r="S1076" s="177"/>
    </row>
    <row r="1077" spans="1:19" ht="19.8" x14ac:dyDescent="0.25">
      <c r="A1077" s="178"/>
      <c r="B1077" s="177"/>
      <c r="C1077" s="177"/>
      <c r="D1077" s="177"/>
      <c r="E1077" s="177"/>
      <c r="F1077" s="177"/>
      <c r="G1077" s="177"/>
      <c r="H1077" s="177"/>
      <c r="I1077" s="177"/>
      <c r="J1077" s="177"/>
      <c r="K1077" s="177"/>
      <c r="L1077" s="177"/>
      <c r="M1077" s="177"/>
      <c r="N1077" s="177"/>
      <c r="O1077" s="177"/>
      <c r="P1077" s="177"/>
      <c r="Q1077" s="177"/>
      <c r="R1077" s="177"/>
      <c r="S1077" s="177"/>
    </row>
    <row r="1078" spans="1:19" ht="19.8" x14ac:dyDescent="0.25">
      <c r="A1078" s="178"/>
      <c r="B1078" s="177"/>
      <c r="C1078" s="177"/>
      <c r="D1078" s="177"/>
      <c r="E1078" s="177"/>
      <c r="F1078" s="177"/>
      <c r="G1078" s="177"/>
      <c r="H1078" s="177"/>
      <c r="I1078" s="177"/>
      <c r="J1078" s="177"/>
      <c r="K1078" s="177"/>
      <c r="L1078" s="177"/>
      <c r="M1078" s="177"/>
      <c r="N1078" s="177"/>
      <c r="O1078" s="177"/>
      <c r="P1078" s="177"/>
      <c r="Q1078" s="177"/>
      <c r="R1078" s="177"/>
      <c r="S1078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63:J63"/>
    <mergeCell ref="A65:J65"/>
    <mergeCell ref="A7:J7"/>
    <mergeCell ref="A8:A9"/>
    <mergeCell ref="B8:B9"/>
    <mergeCell ref="C8:E8"/>
    <mergeCell ref="F8:J8"/>
    <mergeCell ref="A62:B62"/>
    <mergeCell ref="A64:J64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482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85" customWidth="1"/>
    <col min="2" max="2" width="25.77734375" style="185" customWidth="1"/>
    <col min="3" max="3" width="45.77734375" style="185" customWidth="1"/>
    <col min="4" max="4" width="14.33203125" style="185" customWidth="1"/>
    <col min="5" max="5" width="10.33203125" style="185" customWidth="1"/>
    <col min="6" max="6" width="5.77734375" style="185" customWidth="1"/>
    <col min="7" max="7" width="17.88671875" style="185" bestFit="1" customWidth="1"/>
    <col min="8" max="16384" width="9.109375" style="185"/>
  </cols>
  <sheetData>
    <row r="1" spans="1:16" s="179" customFormat="1" ht="16.2" x14ac:dyDescent="0.3">
      <c r="A1" s="327" t="s">
        <v>145</v>
      </c>
      <c r="B1" s="327"/>
      <c r="C1" s="327"/>
      <c r="D1" s="327"/>
      <c r="E1" s="327"/>
      <c r="F1" s="163"/>
      <c r="G1" s="255" t="s">
        <v>92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s="179" customFormat="1" ht="17.399999999999999" x14ac:dyDescent="0.25">
      <c r="A2" s="321" t="s">
        <v>146</v>
      </c>
      <c r="B2" s="321"/>
      <c r="C2" s="321"/>
      <c r="D2" s="321"/>
      <c r="E2" s="321"/>
      <c r="F2" s="166"/>
      <c r="G2" s="241" t="s">
        <v>57</v>
      </c>
      <c r="H2" s="165"/>
      <c r="I2" s="165"/>
      <c r="J2" s="165"/>
      <c r="K2" s="165"/>
      <c r="L2" s="165"/>
      <c r="M2" s="165"/>
      <c r="N2" s="165"/>
      <c r="O2" s="165"/>
      <c r="P2" s="165"/>
    </row>
    <row r="3" spans="1:16" s="182" customFormat="1" ht="12.6" x14ac:dyDescent="0.2">
      <c r="A3" s="328" t="s">
        <v>138</v>
      </c>
      <c r="B3" s="328"/>
      <c r="C3" s="328"/>
      <c r="D3" s="328"/>
      <c r="E3" s="328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179" customFormat="1" ht="13.8" x14ac:dyDescent="0.25">
      <c r="A4" s="329"/>
      <c r="B4" s="329"/>
      <c r="C4" s="329"/>
      <c r="D4" s="329"/>
      <c r="E4" s="329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179" customFormat="1" ht="13.8" x14ac:dyDescent="0.25">
      <c r="A5" s="329" t="s">
        <v>147</v>
      </c>
      <c r="B5" s="329"/>
      <c r="C5" s="329"/>
      <c r="D5" s="329"/>
      <c r="E5" s="329"/>
      <c r="F5" s="170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s="179" customFormat="1" ht="13.8" x14ac:dyDescent="0.25">
      <c r="A6" s="330" t="s">
        <v>224</v>
      </c>
      <c r="B6" s="330"/>
      <c r="C6" s="330"/>
      <c r="D6" s="330"/>
      <c r="E6" s="330"/>
      <c r="F6" s="171"/>
      <c r="G6" s="183"/>
      <c r="H6" s="183"/>
      <c r="I6" s="183"/>
      <c r="J6" s="183"/>
      <c r="K6" s="183"/>
      <c r="L6" s="183"/>
      <c r="M6" s="165"/>
      <c r="N6" s="165"/>
      <c r="O6" s="165"/>
      <c r="P6" s="165"/>
    </row>
    <row r="7" spans="1:16" s="179" customFormat="1" ht="13.8" x14ac:dyDescent="0.25">
      <c r="A7" s="326" t="s">
        <v>140</v>
      </c>
      <c r="B7" s="326"/>
      <c r="C7" s="326"/>
      <c r="D7" s="326"/>
      <c r="E7" s="32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184" customFormat="1" ht="19.95" customHeight="1" x14ac:dyDescent="0.2">
      <c r="A8" s="186" t="s">
        <v>15</v>
      </c>
      <c r="B8" s="187" t="s">
        <v>0</v>
      </c>
      <c r="C8" s="187" t="s">
        <v>16</v>
      </c>
      <c r="D8" s="188" t="s">
        <v>17</v>
      </c>
      <c r="E8" s="189" t="s">
        <v>18</v>
      </c>
    </row>
    <row r="9" spans="1:16" s="184" customFormat="1" ht="15" customHeight="1" x14ac:dyDescent="0.3">
      <c r="A9" s="190">
        <v>1</v>
      </c>
      <c r="B9" s="191" t="s">
        <v>166</v>
      </c>
      <c r="C9" s="192" t="s">
        <v>225</v>
      </c>
      <c r="D9" s="193">
        <v>496</v>
      </c>
      <c r="E9" s="194">
        <v>99.2</v>
      </c>
    </row>
    <row r="10" spans="1:16" ht="14.4" x14ac:dyDescent="0.3">
      <c r="A10" s="362">
        <v>2</v>
      </c>
      <c r="B10" s="363" t="s">
        <v>197</v>
      </c>
      <c r="C10" s="364" t="s">
        <v>226</v>
      </c>
      <c r="D10" s="365">
        <v>495</v>
      </c>
      <c r="E10" s="366">
        <v>99</v>
      </c>
    </row>
    <row r="11" spans="1:16" ht="14.4" x14ac:dyDescent="0.3">
      <c r="A11" s="362">
        <v>3</v>
      </c>
      <c r="B11" s="363" t="s">
        <v>195</v>
      </c>
      <c r="C11" s="364" t="s">
        <v>227</v>
      </c>
      <c r="D11" s="365">
        <v>493</v>
      </c>
      <c r="E11" s="366">
        <v>98.6</v>
      </c>
    </row>
    <row r="12" spans="1:16" ht="14.4" x14ac:dyDescent="0.3">
      <c r="A12" s="362">
        <v>3</v>
      </c>
      <c r="B12" s="363" t="s">
        <v>194</v>
      </c>
      <c r="C12" s="364" t="s">
        <v>228</v>
      </c>
      <c r="D12" s="365">
        <v>493</v>
      </c>
      <c r="E12" s="366">
        <v>98.6</v>
      </c>
    </row>
    <row r="13" spans="1:16" ht="14.4" x14ac:dyDescent="0.3">
      <c r="A13" s="362">
        <v>4</v>
      </c>
      <c r="B13" s="363" t="s">
        <v>195</v>
      </c>
      <c r="C13" s="364" t="s">
        <v>229</v>
      </c>
      <c r="D13" s="365">
        <v>492</v>
      </c>
      <c r="E13" s="366">
        <v>98.4</v>
      </c>
    </row>
    <row r="14" spans="1:16" ht="14.4" x14ac:dyDescent="0.3">
      <c r="A14" s="362">
        <v>5</v>
      </c>
      <c r="B14" s="363" t="s">
        <v>199</v>
      </c>
      <c r="C14" s="364" t="s">
        <v>230</v>
      </c>
      <c r="D14" s="365">
        <v>491</v>
      </c>
      <c r="E14" s="366">
        <v>98.2</v>
      </c>
    </row>
    <row r="15" spans="1:16" ht="14.4" x14ac:dyDescent="0.3">
      <c r="A15" s="362">
        <v>6</v>
      </c>
      <c r="B15" s="363" t="s">
        <v>200</v>
      </c>
      <c r="C15" s="364" t="s">
        <v>231</v>
      </c>
      <c r="D15" s="365">
        <v>490</v>
      </c>
      <c r="E15" s="366">
        <v>98</v>
      </c>
    </row>
    <row r="16" spans="1:16" ht="14.4" x14ac:dyDescent="0.3">
      <c r="A16" s="362">
        <v>6</v>
      </c>
      <c r="B16" s="363" t="s">
        <v>195</v>
      </c>
      <c r="C16" s="364" t="s">
        <v>232</v>
      </c>
      <c r="D16" s="365">
        <v>490</v>
      </c>
      <c r="E16" s="366">
        <v>98</v>
      </c>
    </row>
    <row r="17" spans="1:5" ht="14.4" x14ac:dyDescent="0.3">
      <c r="A17" s="362">
        <v>6</v>
      </c>
      <c r="B17" s="363" t="s">
        <v>183</v>
      </c>
      <c r="C17" s="364" t="s">
        <v>233</v>
      </c>
      <c r="D17" s="365">
        <v>490</v>
      </c>
      <c r="E17" s="366">
        <v>98</v>
      </c>
    </row>
    <row r="18" spans="1:5" ht="14.4" x14ac:dyDescent="0.3">
      <c r="A18" s="362">
        <v>6</v>
      </c>
      <c r="B18" s="363" t="s">
        <v>202</v>
      </c>
      <c r="C18" s="364" t="s">
        <v>234</v>
      </c>
      <c r="D18" s="365">
        <v>490</v>
      </c>
      <c r="E18" s="366">
        <v>98</v>
      </c>
    </row>
    <row r="19" spans="1:5" ht="14.4" x14ac:dyDescent="0.3">
      <c r="A19" s="362">
        <v>7</v>
      </c>
      <c r="B19" s="363" t="s">
        <v>203</v>
      </c>
      <c r="C19" s="364" t="s">
        <v>235</v>
      </c>
      <c r="D19" s="365">
        <v>489</v>
      </c>
      <c r="E19" s="366">
        <v>97.8</v>
      </c>
    </row>
    <row r="20" spans="1:5" ht="14.4" x14ac:dyDescent="0.3">
      <c r="A20" s="362">
        <v>7</v>
      </c>
      <c r="B20" s="363" t="s">
        <v>197</v>
      </c>
      <c r="C20" s="364" t="s">
        <v>236</v>
      </c>
      <c r="D20" s="365">
        <v>489</v>
      </c>
      <c r="E20" s="366">
        <v>97.8</v>
      </c>
    </row>
    <row r="21" spans="1:5" ht="14.4" x14ac:dyDescent="0.3">
      <c r="A21" s="362">
        <v>8</v>
      </c>
      <c r="B21" s="363" t="s">
        <v>194</v>
      </c>
      <c r="C21" s="364" t="s">
        <v>237</v>
      </c>
      <c r="D21" s="365">
        <v>488</v>
      </c>
      <c r="E21" s="366">
        <v>97.6</v>
      </c>
    </row>
    <row r="22" spans="1:5" ht="14.4" x14ac:dyDescent="0.3">
      <c r="A22" s="362">
        <v>9</v>
      </c>
      <c r="B22" s="363" t="s">
        <v>180</v>
      </c>
      <c r="C22" s="364" t="s">
        <v>238</v>
      </c>
      <c r="D22" s="365">
        <v>487</v>
      </c>
      <c r="E22" s="366">
        <v>97.4</v>
      </c>
    </row>
    <row r="23" spans="1:5" ht="14.4" x14ac:dyDescent="0.3">
      <c r="A23" s="362">
        <v>9</v>
      </c>
      <c r="B23" s="363" t="s">
        <v>171</v>
      </c>
      <c r="C23" s="364" t="s">
        <v>239</v>
      </c>
      <c r="D23" s="365">
        <v>487</v>
      </c>
      <c r="E23" s="366">
        <v>97.4</v>
      </c>
    </row>
    <row r="24" spans="1:5" ht="14.4" x14ac:dyDescent="0.3">
      <c r="A24" s="362">
        <v>10</v>
      </c>
      <c r="B24" s="363" t="s">
        <v>161</v>
      </c>
      <c r="C24" s="364" t="s">
        <v>240</v>
      </c>
      <c r="D24" s="365">
        <v>486</v>
      </c>
      <c r="E24" s="366">
        <v>97.2</v>
      </c>
    </row>
    <row r="25" spans="1:5" ht="14.4" x14ac:dyDescent="0.3">
      <c r="A25" s="362">
        <v>10</v>
      </c>
      <c r="B25" s="363" t="s">
        <v>166</v>
      </c>
      <c r="C25" s="364" t="s">
        <v>241</v>
      </c>
      <c r="D25" s="365">
        <v>486</v>
      </c>
      <c r="E25" s="366">
        <v>97.2</v>
      </c>
    </row>
    <row r="26" spans="1:5" ht="14.4" x14ac:dyDescent="0.3">
      <c r="A26" s="362">
        <v>10</v>
      </c>
      <c r="B26" s="363" t="s">
        <v>194</v>
      </c>
      <c r="C26" s="364" t="s">
        <v>242</v>
      </c>
      <c r="D26" s="365">
        <v>486</v>
      </c>
      <c r="E26" s="366">
        <v>97.2</v>
      </c>
    </row>
    <row r="27" spans="1:5" ht="14.4" x14ac:dyDescent="0.3">
      <c r="A27" s="362">
        <v>11</v>
      </c>
      <c r="B27" s="363" t="s">
        <v>166</v>
      </c>
      <c r="C27" s="364" t="s">
        <v>243</v>
      </c>
      <c r="D27" s="365">
        <v>485</v>
      </c>
      <c r="E27" s="366">
        <v>97</v>
      </c>
    </row>
    <row r="28" spans="1:5" ht="14.4" x14ac:dyDescent="0.3">
      <c r="A28" s="362">
        <v>11</v>
      </c>
      <c r="B28" s="363" t="s">
        <v>193</v>
      </c>
      <c r="C28" s="364" t="s">
        <v>244</v>
      </c>
      <c r="D28" s="365">
        <v>485</v>
      </c>
      <c r="E28" s="366">
        <v>97</v>
      </c>
    </row>
    <row r="29" spans="1:5" ht="14.4" x14ac:dyDescent="0.3">
      <c r="A29" s="362">
        <v>12</v>
      </c>
      <c r="B29" s="363" t="s">
        <v>195</v>
      </c>
      <c r="C29" s="364" t="s">
        <v>245</v>
      </c>
      <c r="D29" s="365">
        <v>484</v>
      </c>
      <c r="E29" s="366">
        <v>96.8</v>
      </c>
    </row>
    <row r="30" spans="1:5" ht="14.4" x14ac:dyDescent="0.3">
      <c r="A30" s="362">
        <v>12</v>
      </c>
      <c r="B30" s="363" t="s">
        <v>151</v>
      </c>
      <c r="C30" s="364" t="s">
        <v>246</v>
      </c>
      <c r="D30" s="365">
        <v>484</v>
      </c>
      <c r="E30" s="366">
        <v>96.8</v>
      </c>
    </row>
    <row r="31" spans="1:5" ht="14.4" x14ac:dyDescent="0.3">
      <c r="A31" s="362">
        <v>12</v>
      </c>
      <c r="B31" s="363" t="s">
        <v>193</v>
      </c>
      <c r="C31" s="364" t="s">
        <v>247</v>
      </c>
      <c r="D31" s="365">
        <v>484</v>
      </c>
      <c r="E31" s="366">
        <v>96.8</v>
      </c>
    </row>
    <row r="32" spans="1:5" ht="14.4" x14ac:dyDescent="0.3">
      <c r="A32" s="362">
        <v>13</v>
      </c>
      <c r="B32" s="363" t="s">
        <v>188</v>
      </c>
      <c r="C32" s="364" t="s">
        <v>248</v>
      </c>
      <c r="D32" s="365">
        <v>483</v>
      </c>
      <c r="E32" s="366">
        <v>96.6</v>
      </c>
    </row>
    <row r="33" spans="1:5" ht="14.4" x14ac:dyDescent="0.3">
      <c r="A33" s="362">
        <v>13</v>
      </c>
      <c r="B33" s="363" t="s">
        <v>166</v>
      </c>
      <c r="C33" s="364" t="s">
        <v>249</v>
      </c>
      <c r="D33" s="365">
        <v>483</v>
      </c>
      <c r="E33" s="366">
        <v>96.6</v>
      </c>
    </row>
    <row r="34" spans="1:5" ht="14.4" x14ac:dyDescent="0.3">
      <c r="A34" s="362">
        <v>13</v>
      </c>
      <c r="B34" s="363" t="s">
        <v>176</v>
      </c>
      <c r="C34" s="364" t="s">
        <v>250</v>
      </c>
      <c r="D34" s="365">
        <v>483</v>
      </c>
      <c r="E34" s="366">
        <v>96.6</v>
      </c>
    </row>
    <row r="35" spans="1:5" ht="14.4" x14ac:dyDescent="0.3">
      <c r="A35" s="362">
        <v>13</v>
      </c>
      <c r="B35" s="363" t="s">
        <v>155</v>
      </c>
      <c r="C35" s="364" t="s">
        <v>251</v>
      </c>
      <c r="D35" s="365">
        <v>483</v>
      </c>
      <c r="E35" s="366">
        <v>96.6</v>
      </c>
    </row>
    <row r="36" spans="1:5" ht="14.4" x14ac:dyDescent="0.3">
      <c r="A36" s="362">
        <v>13</v>
      </c>
      <c r="B36" s="363" t="s">
        <v>180</v>
      </c>
      <c r="C36" s="364" t="s">
        <v>252</v>
      </c>
      <c r="D36" s="365">
        <v>483</v>
      </c>
      <c r="E36" s="366">
        <v>96.6</v>
      </c>
    </row>
    <row r="37" spans="1:5" ht="14.4" x14ac:dyDescent="0.3">
      <c r="A37" s="362">
        <v>13</v>
      </c>
      <c r="B37" s="363" t="s">
        <v>193</v>
      </c>
      <c r="C37" s="364" t="s">
        <v>253</v>
      </c>
      <c r="D37" s="365">
        <v>483</v>
      </c>
      <c r="E37" s="366">
        <v>96.6</v>
      </c>
    </row>
    <row r="38" spans="1:5" ht="14.4" x14ac:dyDescent="0.3">
      <c r="A38" s="362">
        <v>14</v>
      </c>
      <c r="B38" s="363" t="s">
        <v>193</v>
      </c>
      <c r="C38" s="364" t="s">
        <v>254</v>
      </c>
      <c r="D38" s="365">
        <v>482</v>
      </c>
      <c r="E38" s="366">
        <v>96.4</v>
      </c>
    </row>
    <row r="39" spans="1:5" ht="14.4" x14ac:dyDescent="0.3">
      <c r="A39" s="362">
        <v>14</v>
      </c>
      <c r="B39" s="363" t="s">
        <v>193</v>
      </c>
      <c r="C39" s="364" t="s">
        <v>255</v>
      </c>
      <c r="D39" s="365">
        <v>482</v>
      </c>
      <c r="E39" s="366">
        <v>96.4</v>
      </c>
    </row>
    <row r="40" spans="1:5" ht="14.4" x14ac:dyDescent="0.3">
      <c r="A40" s="362">
        <v>14</v>
      </c>
      <c r="B40" s="363" t="s">
        <v>175</v>
      </c>
      <c r="C40" s="364" t="s">
        <v>256</v>
      </c>
      <c r="D40" s="365">
        <v>482</v>
      </c>
      <c r="E40" s="366">
        <v>96.4</v>
      </c>
    </row>
    <row r="41" spans="1:5" ht="14.4" x14ac:dyDescent="0.3">
      <c r="A41" s="362">
        <v>14</v>
      </c>
      <c r="B41" s="363" t="s">
        <v>166</v>
      </c>
      <c r="C41" s="364" t="s">
        <v>257</v>
      </c>
      <c r="D41" s="365">
        <v>482</v>
      </c>
      <c r="E41" s="366">
        <v>96.4</v>
      </c>
    </row>
    <row r="42" spans="1:5" ht="14.4" x14ac:dyDescent="0.3">
      <c r="A42" s="362">
        <v>14</v>
      </c>
      <c r="B42" s="363" t="s">
        <v>180</v>
      </c>
      <c r="C42" s="364" t="s">
        <v>258</v>
      </c>
      <c r="D42" s="365">
        <v>482</v>
      </c>
      <c r="E42" s="366">
        <v>96.4</v>
      </c>
    </row>
    <row r="43" spans="1:5" ht="14.4" x14ac:dyDescent="0.3">
      <c r="A43" s="362">
        <v>15</v>
      </c>
      <c r="B43" s="363" t="s">
        <v>193</v>
      </c>
      <c r="C43" s="364" t="s">
        <v>259</v>
      </c>
      <c r="D43" s="365">
        <v>481</v>
      </c>
      <c r="E43" s="366">
        <v>96.2</v>
      </c>
    </row>
    <row r="44" spans="1:5" ht="14.4" x14ac:dyDescent="0.3">
      <c r="A44" s="362">
        <v>15</v>
      </c>
      <c r="B44" s="363" t="s">
        <v>153</v>
      </c>
      <c r="C44" s="364" t="s">
        <v>260</v>
      </c>
      <c r="D44" s="365">
        <v>481</v>
      </c>
      <c r="E44" s="366">
        <v>96.2</v>
      </c>
    </row>
    <row r="45" spans="1:5" ht="14.4" x14ac:dyDescent="0.3">
      <c r="A45" s="362">
        <v>15</v>
      </c>
      <c r="B45" s="363" t="s">
        <v>193</v>
      </c>
      <c r="C45" s="364" t="s">
        <v>261</v>
      </c>
      <c r="D45" s="365">
        <v>481</v>
      </c>
      <c r="E45" s="366">
        <v>96.2</v>
      </c>
    </row>
    <row r="46" spans="1:5" ht="14.4" x14ac:dyDescent="0.3">
      <c r="A46" s="362">
        <v>15</v>
      </c>
      <c r="B46" s="363" t="s">
        <v>161</v>
      </c>
      <c r="C46" s="364" t="s">
        <v>262</v>
      </c>
      <c r="D46" s="365">
        <v>481</v>
      </c>
      <c r="E46" s="366">
        <v>96.2</v>
      </c>
    </row>
    <row r="47" spans="1:5" ht="14.4" x14ac:dyDescent="0.3">
      <c r="A47" s="362">
        <v>15</v>
      </c>
      <c r="B47" s="363" t="s">
        <v>167</v>
      </c>
      <c r="C47" s="364" t="s">
        <v>263</v>
      </c>
      <c r="D47" s="365">
        <v>481</v>
      </c>
      <c r="E47" s="366">
        <v>96.2</v>
      </c>
    </row>
    <row r="48" spans="1:5" ht="14.4" x14ac:dyDescent="0.3">
      <c r="A48" s="362">
        <v>16</v>
      </c>
      <c r="B48" s="363" t="s">
        <v>166</v>
      </c>
      <c r="C48" s="364" t="s">
        <v>264</v>
      </c>
      <c r="D48" s="365">
        <v>480</v>
      </c>
      <c r="E48" s="366">
        <v>96</v>
      </c>
    </row>
    <row r="49" spans="1:5" ht="14.4" x14ac:dyDescent="0.3">
      <c r="A49" s="362">
        <v>16</v>
      </c>
      <c r="B49" s="363" t="s">
        <v>195</v>
      </c>
      <c r="C49" s="364" t="s">
        <v>265</v>
      </c>
      <c r="D49" s="365">
        <v>480</v>
      </c>
      <c r="E49" s="366">
        <v>96</v>
      </c>
    </row>
    <row r="50" spans="1:5" ht="14.4" x14ac:dyDescent="0.3">
      <c r="A50" s="362">
        <v>16</v>
      </c>
      <c r="B50" s="363" t="s">
        <v>194</v>
      </c>
      <c r="C50" s="364" t="s">
        <v>266</v>
      </c>
      <c r="D50" s="365">
        <v>480</v>
      </c>
      <c r="E50" s="366">
        <v>96</v>
      </c>
    </row>
    <row r="51" spans="1:5" ht="14.4" x14ac:dyDescent="0.3">
      <c r="A51" s="362">
        <v>16</v>
      </c>
      <c r="B51" s="363" t="s">
        <v>193</v>
      </c>
      <c r="C51" s="364" t="s">
        <v>267</v>
      </c>
      <c r="D51" s="365">
        <v>480</v>
      </c>
      <c r="E51" s="366">
        <v>96</v>
      </c>
    </row>
    <row r="52" spans="1:5" ht="14.4" x14ac:dyDescent="0.3">
      <c r="A52" s="362">
        <v>16</v>
      </c>
      <c r="B52" s="363" t="s">
        <v>181</v>
      </c>
      <c r="C52" s="364" t="s">
        <v>268</v>
      </c>
      <c r="D52" s="365">
        <v>480</v>
      </c>
      <c r="E52" s="366">
        <v>96</v>
      </c>
    </row>
    <row r="53" spans="1:5" ht="14.4" x14ac:dyDescent="0.3">
      <c r="A53" s="362">
        <v>16</v>
      </c>
      <c r="B53" s="363" t="s">
        <v>175</v>
      </c>
      <c r="C53" s="364" t="s">
        <v>269</v>
      </c>
      <c r="D53" s="365">
        <v>480</v>
      </c>
      <c r="E53" s="366">
        <v>96</v>
      </c>
    </row>
    <row r="54" spans="1:5" ht="14.4" x14ac:dyDescent="0.3">
      <c r="A54" s="362">
        <v>17</v>
      </c>
      <c r="B54" s="363" t="s">
        <v>175</v>
      </c>
      <c r="C54" s="364" t="s">
        <v>270</v>
      </c>
      <c r="D54" s="365">
        <v>479</v>
      </c>
      <c r="E54" s="366">
        <v>95.8</v>
      </c>
    </row>
    <row r="55" spans="1:5" ht="14.4" x14ac:dyDescent="0.3">
      <c r="A55" s="362">
        <v>17</v>
      </c>
      <c r="B55" s="363" t="s">
        <v>170</v>
      </c>
      <c r="C55" s="364" t="s">
        <v>271</v>
      </c>
      <c r="D55" s="365">
        <v>479</v>
      </c>
      <c r="E55" s="366">
        <v>95.8</v>
      </c>
    </row>
    <row r="56" spans="1:5" ht="14.4" x14ac:dyDescent="0.3">
      <c r="A56" s="362">
        <v>17</v>
      </c>
      <c r="B56" s="363" t="s">
        <v>180</v>
      </c>
      <c r="C56" s="364" t="s">
        <v>272</v>
      </c>
      <c r="D56" s="365">
        <v>479</v>
      </c>
      <c r="E56" s="366">
        <v>95.8</v>
      </c>
    </row>
    <row r="57" spans="1:5" ht="14.4" x14ac:dyDescent="0.3">
      <c r="A57" s="362">
        <v>17</v>
      </c>
      <c r="B57" s="363" t="s">
        <v>173</v>
      </c>
      <c r="C57" s="364" t="s">
        <v>273</v>
      </c>
      <c r="D57" s="365">
        <v>479</v>
      </c>
      <c r="E57" s="366">
        <v>95.8</v>
      </c>
    </row>
    <row r="58" spans="1:5" ht="14.4" x14ac:dyDescent="0.3">
      <c r="A58" s="362">
        <v>17</v>
      </c>
      <c r="B58" s="363" t="s">
        <v>171</v>
      </c>
      <c r="C58" s="364" t="s">
        <v>274</v>
      </c>
      <c r="D58" s="365">
        <v>479</v>
      </c>
      <c r="E58" s="366">
        <v>95.8</v>
      </c>
    </row>
    <row r="59" spans="1:5" ht="14.4" x14ac:dyDescent="0.3">
      <c r="A59" s="362">
        <v>17</v>
      </c>
      <c r="B59" s="363" t="s">
        <v>199</v>
      </c>
      <c r="C59" s="364" t="s">
        <v>275</v>
      </c>
      <c r="D59" s="365">
        <v>479</v>
      </c>
      <c r="E59" s="366">
        <v>95.8</v>
      </c>
    </row>
    <row r="60" spans="1:5" ht="14.4" x14ac:dyDescent="0.3">
      <c r="A60" s="362">
        <v>17</v>
      </c>
      <c r="B60" s="363" t="s">
        <v>174</v>
      </c>
      <c r="C60" s="364" t="s">
        <v>276</v>
      </c>
      <c r="D60" s="365">
        <v>479</v>
      </c>
      <c r="E60" s="366">
        <v>95.8</v>
      </c>
    </row>
    <row r="61" spans="1:5" ht="14.4" x14ac:dyDescent="0.3">
      <c r="A61" s="362">
        <v>17</v>
      </c>
      <c r="B61" s="363" t="s">
        <v>193</v>
      </c>
      <c r="C61" s="364" t="s">
        <v>277</v>
      </c>
      <c r="D61" s="365">
        <v>479</v>
      </c>
      <c r="E61" s="366">
        <v>95.8</v>
      </c>
    </row>
    <row r="62" spans="1:5" ht="14.4" x14ac:dyDescent="0.3">
      <c r="A62" s="362">
        <v>18</v>
      </c>
      <c r="B62" s="363" t="s">
        <v>165</v>
      </c>
      <c r="C62" s="364" t="s">
        <v>278</v>
      </c>
      <c r="D62" s="365">
        <v>478</v>
      </c>
      <c r="E62" s="366">
        <v>95.6</v>
      </c>
    </row>
    <row r="63" spans="1:5" ht="14.4" x14ac:dyDescent="0.3">
      <c r="A63" s="362">
        <v>18</v>
      </c>
      <c r="B63" s="363" t="s">
        <v>181</v>
      </c>
      <c r="C63" s="364" t="s">
        <v>279</v>
      </c>
      <c r="D63" s="365">
        <v>478</v>
      </c>
      <c r="E63" s="366">
        <v>95.6</v>
      </c>
    </row>
    <row r="64" spans="1:5" ht="14.4" x14ac:dyDescent="0.3">
      <c r="A64" s="362">
        <v>18</v>
      </c>
      <c r="B64" s="363" t="s">
        <v>177</v>
      </c>
      <c r="C64" s="364" t="s">
        <v>280</v>
      </c>
      <c r="D64" s="365">
        <v>478</v>
      </c>
      <c r="E64" s="366">
        <v>95.6</v>
      </c>
    </row>
    <row r="65" spans="1:5" ht="14.4" x14ac:dyDescent="0.3">
      <c r="A65" s="362">
        <v>18</v>
      </c>
      <c r="B65" s="363" t="s">
        <v>193</v>
      </c>
      <c r="C65" s="364" t="s">
        <v>281</v>
      </c>
      <c r="D65" s="365">
        <v>478</v>
      </c>
      <c r="E65" s="366">
        <v>95.6</v>
      </c>
    </row>
    <row r="66" spans="1:5" ht="14.4" x14ac:dyDescent="0.3">
      <c r="A66" s="362">
        <v>18</v>
      </c>
      <c r="B66" s="363" t="s">
        <v>199</v>
      </c>
      <c r="C66" s="364" t="s">
        <v>282</v>
      </c>
      <c r="D66" s="365">
        <v>478</v>
      </c>
      <c r="E66" s="366">
        <v>95.6</v>
      </c>
    </row>
    <row r="67" spans="1:5" ht="14.4" x14ac:dyDescent="0.3">
      <c r="A67" s="362">
        <v>18</v>
      </c>
      <c r="B67" s="363" t="s">
        <v>153</v>
      </c>
      <c r="C67" s="364" t="s">
        <v>283</v>
      </c>
      <c r="D67" s="365">
        <v>478</v>
      </c>
      <c r="E67" s="366">
        <v>95.6</v>
      </c>
    </row>
    <row r="68" spans="1:5" ht="14.4" x14ac:dyDescent="0.3">
      <c r="A68" s="362">
        <v>18</v>
      </c>
      <c r="B68" s="363" t="s">
        <v>161</v>
      </c>
      <c r="C68" s="364" t="s">
        <v>284</v>
      </c>
      <c r="D68" s="365">
        <v>478</v>
      </c>
      <c r="E68" s="366">
        <v>95.6</v>
      </c>
    </row>
    <row r="69" spans="1:5" ht="14.4" x14ac:dyDescent="0.3">
      <c r="A69" s="362">
        <v>18</v>
      </c>
      <c r="B69" s="363" t="s">
        <v>166</v>
      </c>
      <c r="C69" s="364" t="s">
        <v>285</v>
      </c>
      <c r="D69" s="365">
        <v>478</v>
      </c>
      <c r="E69" s="366">
        <v>95.6</v>
      </c>
    </row>
    <row r="70" spans="1:5" ht="14.4" x14ac:dyDescent="0.3">
      <c r="A70" s="362">
        <v>18</v>
      </c>
      <c r="B70" s="363" t="s">
        <v>199</v>
      </c>
      <c r="C70" s="364" t="s">
        <v>286</v>
      </c>
      <c r="D70" s="365">
        <v>478</v>
      </c>
      <c r="E70" s="366">
        <v>95.6</v>
      </c>
    </row>
    <row r="71" spans="1:5" ht="14.4" x14ac:dyDescent="0.3">
      <c r="A71" s="362">
        <v>18</v>
      </c>
      <c r="B71" s="363" t="s">
        <v>151</v>
      </c>
      <c r="C71" s="364" t="s">
        <v>287</v>
      </c>
      <c r="D71" s="365">
        <v>478</v>
      </c>
      <c r="E71" s="366">
        <v>95.6</v>
      </c>
    </row>
    <row r="72" spans="1:5" ht="14.4" x14ac:dyDescent="0.3">
      <c r="A72" s="362">
        <v>18</v>
      </c>
      <c r="B72" s="363" t="s">
        <v>159</v>
      </c>
      <c r="C72" s="364" t="s">
        <v>288</v>
      </c>
      <c r="D72" s="365">
        <v>478</v>
      </c>
      <c r="E72" s="366">
        <v>95.6</v>
      </c>
    </row>
    <row r="73" spans="1:5" ht="14.4" x14ac:dyDescent="0.3">
      <c r="A73" s="362">
        <v>19</v>
      </c>
      <c r="B73" s="363" t="s">
        <v>151</v>
      </c>
      <c r="C73" s="364" t="s">
        <v>289</v>
      </c>
      <c r="D73" s="365">
        <v>477</v>
      </c>
      <c r="E73" s="366">
        <v>95.4</v>
      </c>
    </row>
    <row r="74" spans="1:5" ht="14.4" x14ac:dyDescent="0.3">
      <c r="A74" s="362">
        <v>19</v>
      </c>
      <c r="B74" s="363" t="s">
        <v>194</v>
      </c>
      <c r="C74" s="364" t="s">
        <v>290</v>
      </c>
      <c r="D74" s="365">
        <v>477</v>
      </c>
      <c r="E74" s="366">
        <v>95.4</v>
      </c>
    </row>
    <row r="75" spans="1:5" ht="14.4" x14ac:dyDescent="0.3">
      <c r="A75" s="362">
        <v>19</v>
      </c>
      <c r="B75" s="363" t="s">
        <v>162</v>
      </c>
      <c r="C75" s="364" t="s">
        <v>291</v>
      </c>
      <c r="D75" s="365">
        <v>477</v>
      </c>
      <c r="E75" s="366">
        <v>95.4</v>
      </c>
    </row>
    <row r="76" spans="1:5" ht="14.4" x14ac:dyDescent="0.3">
      <c r="A76" s="362">
        <v>19</v>
      </c>
      <c r="B76" s="363" t="s">
        <v>187</v>
      </c>
      <c r="C76" s="364" t="s">
        <v>292</v>
      </c>
      <c r="D76" s="365">
        <v>477</v>
      </c>
      <c r="E76" s="366">
        <v>95.4</v>
      </c>
    </row>
    <row r="77" spans="1:5" ht="14.4" x14ac:dyDescent="0.3">
      <c r="A77" s="362">
        <v>19</v>
      </c>
      <c r="B77" s="363" t="s">
        <v>166</v>
      </c>
      <c r="C77" s="364" t="s">
        <v>293</v>
      </c>
      <c r="D77" s="365">
        <v>477</v>
      </c>
      <c r="E77" s="366">
        <v>95.4</v>
      </c>
    </row>
    <row r="78" spans="1:5" ht="14.4" x14ac:dyDescent="0.3">
      <c r="A78" s="362">
        <v>19</v>
      </c>
      <c r="B78" s="363" t="s">
        <v>166</v>
      </c>
      <c r="C78" s="364" t="s">
        <v>294</v>
      </c>
      <c r="D78" s="365">
        <v>477</v>
      </c>
      <c r="E78" s="366">
        <v>95.4</v>
      </c>
    </row>
    <row r="79" spans="1:5" ht="14.4" x14ac:dyDescent="0.3">
      <c r="A79" s="362">
        <v>19</v>
      </c>
      <c r="B79" s="363" t="s">
        <v>159</v>
      </c>
      <c r="C79" s="364" t="s">
        <v>295</v>
      </c>
      <c r="D79" s="365">
        <v>477</v>
      </c>
      <c r="E79" s="366">
        <v>95.4</v>
      </c>
    </row>
    <row r="80" spans="1:5" ht="14.4" x14ac:dyDescent="0.3">
      <c r="A80" s="362">
        <v>19</v>
      </c>
      <c r="B80" s="363" t="s">
        <v>193</v>
      </c>
      <c r="C80" s="364" t="s">
        <v>296</v>
      </c>
      <c r="D80" s="365">
        <v>477</v>
      </c>
      <c r="E80" s="366">
        <v>95.4</v>
      </c>
    </row>
    <row r="81" spans="1:5" ht="14.4" x14ac:dyDescent="0.3">
      <c r="A81" s="362">
        <v>19</v>
      </c>
      <c r="B81" s="363" t="s">
        <v>196</v>
      </c>
      <c r="C81" s="364" t="s">
        <v>297</v>
      </c>
      <c r="D81" s="365">
        <v>477</v>
      </c>
      <c r="E81" s="366">
        <v>95.4</v>
      </c>
    </row>
    <row r="82" spans="1:5" ht="14.4" x14ac:dyDescent="0.3">
      <c r="A82" s="362">
        <v>19</v>
      </c>
      <c r="B82" s="363" t="s">
        <v>189</v>
      </c>
      <c r="C82" s="364" t="s">
        <v>298</v>
      </c>
      <c r="D82" s="365">
        <v>477</v>
      </c>
      <c r="E82" s="366">
        <v>95.4</v>
      </c>
    </row>
    <row r="83" spans="1:5" ht="14.4" x14ac:dyDescent="0.3">
      <c r="A83" s="362">
        <v>20</v>
      </c>
      <c r="B83" s="363" t="s">
        <v>203</v>
      </c>
      <c r="C83" s="364" t="s">
        <v>299</v>
      </c>
      <c r="D83" s="365">
        <v>476</v>
      </c>
      <c r="E83" s="366">
        <v>95.2</v>
      </c>
    </row>
    <row r="84" spans="1:5" ht="14.4" x14ac:dyDescent="0.3">
      <c r="A84" s="362">
        <v>20</v>
      </c>
      <c r="B84" s="363" t="s">
        <v>181</v>
      </c>
      <c r="C84" s="364" t="s">
        <v>300</v>
      </c>
      <c r="D84" s="365">
        <v>476</v>
      </c>
      <c r="E84" s="366">
        <v>95.2</v>
      </c>
    </row>
    <row r="85" spans="1:5" ht="14.4" x14ac:dyDescent="0.3">
      <c r="A85" s="362">
        <v>20</v>
      </c>
      <c r="B85" s="363" t="s">
        <v>179</v>
      </c>
      <c r="C85" s="364" t="s">
        <v>301</v>
      </c>
      <c r="D85" s="365">
        <v>476</v>
      </c>
      <c r="E85" s="366">
        <v>95.2</v>
      </c>
    </row>
    <row r="86" spans="1:5" ht="14.4" x14ac:dyDescent="0.3">
      <c r="A86" s="362">
        <v>20</v>
      </c>
      <c r="B86" s="363" t="s">
        <v>151</v>
      </c>
      <c r="C86" s="364" t="s">
        <v>302</v>
      </c>
      <c r="D86" s="365">
        <v>476</v>
      </c>
      <c r="E86" s="366">
        <v>95.2</v>
      </c>
    </row>
    <row r="87" spans="1:5" ht="14.4" x14ac:dyDescent="0.3">
      <c r="A87" s="362">
        <v>20</v>
      </c>
      <c r="B87" s="363" t="s">
        <v>176</v>
      </c>
      <c r="C87" s="364" t="s">
        <v>303</v>
      </c>
      <c r="D87" s="365">
        <v>476</v>
      </c>
      <c r="E87" s="366">
        <v>95.2</v>
      </c>
    </row>
    <row r="88" spans="1:5" ht="14.4" x14ac:dyDescent="0.3">
      <c r="A88" s="362">
        <v>20</v>
      </c>
      <c r="B88" s="363" t="s">
        <v>197</v>
      </c>
      <c r="C88" s="364" t="s">
        <v>304</v>
      </c>
      <c r="D88" s="365">
        <v>476</v>
      </c>
      <c r="E88" s="366">
        <v>95.2</v>
      </c>
    </row>
    <row r="89" spans="1:5" ht="14.4" x14ac:dyDescent="0.3">
      <c r="A89" s="362">
        <v>20</v>
      </c>
      <c r="B89" s="363" t="s">
        <v>201</v>
      </c>
      <c r="C89" s="364" t="s">
        <v>305</v>
      </c>
      <c r="D89" s="365">
        <v>476</v>
      </c>
      <c r="E89" s="366">
        <v>95.2</v>
      </c>
    </row>
    <row r="90" spans="1:5" ht="14.4" x14ac:dyDescent="0.3">
      <c r="A90" s="362">
        <v>20</v>
      </c>
      <c r="B90" s="363" t="s">
        <v>188</v>
      </c>
      <c r="C90" s="364" t="s">
        <v>306</v>
      </c>
      <c r="D90" s="365">
        <v>476</v>
      </c>
      <c r="E90" s="366">
        <v>95.2</v>
      </c>
    </row>
    <row r="91" spans="1:5" ht="14.4" x14ac:dyDescent="0.3">
      <c r="A91" s="362">
        <v>20</v>
      </c>
      <c r="B91" s="363" t="s">
        <v>164</v>
      </c>
      <c r="C91" s="364" t="s">
        <v>307</v>
      </c>
      <c r="D91" s="365">
        <v>476</v>
      </c>
      <c r="E91" s="366">
        <v>95.2</v>
      </c>
    </row>
    <row r="92" spans="1:5" ht="14.4" x14ac:dyDescent="0.3">
      <c r="A92" s="362">
        <v>20</v>
      </c>
      <c r="B92" s="363" t="s">
        <v>195</v>
      </c>
      <c r="C92" s="364" t="s">
        <v>308</v>
      </c>
      <c r="D92" s="365">
        <v>476</v>
      </c>
      <c r="E92" s="366">
        <v>95.2</v>
      </c>
    </row>
    <row r="93" spans="1:5" ht="14.4" x14ac:dyDescent="0.3">
      <c r="A93" s="362">
        <v>20</v>
      </c>
      <c r="B93" s="363" t="s">
        <v>162</v>
      </c>
      <c r="C93" s="364" t="s">
        <v>309</v>
      </c>
      <c r="D93" s="365">
        <v>476</v>
      </c>
      <c r="E93" s="366">
        <v>95.2</v>
      </c>
    </row>
    <row r="94" spans="1:5" ht="14.4" x14ac:dyDescent="0.3">
      <c r="A94" s="362">
        <v>20</v>
      </c>
      <c r="B94" s="363" t="s">
        <v>151</v>
      </c>
      <c r="C94" s="364" t="s">
        <v>310</v>
      </c>
      <c r="D94" s="365">
        <v>476</v>
      </c>
      <c r="E94" s="366">
        <v>95.2</v>
      </c>
    </row>
    <row r="95" spans="1:5" ht="14.4" x14ac:dyDescent="0.3">
      <c r="A95" s="362">
        <v>21</v>
      </c>
      <c r="B95" s="363" t="s">
        <v>182</v>
      </c>
      <c r="C95" s="364" t="s">
        <v>311</v>
      </c>
      <c r="D95" s="365">
        <v>475</v>
      </c>
      <c r="E95" s="366">
        <v>95</v>
      </c>
    </row>
    <row r="96" spans="1:5" ht="14.4" x14ac:dyDescent="0.3">
      <c r="A96" s="362">
        <v>21</v>
      </c>
      <c r="B96" s="363" t="s">
        <v>195</v>
      </c>
      <c r="C96" s="364" t="s">
        <v>312</v>
      </c>
      <c r="D96" s="365">
        <v>475</v>
      </c>
      <c r="E96" s="366">
        <v>95</v>
      </c>
    </row>
    <row r="97" spans="1:5" ht="14.4" x14ac:dyDescent="0.3">
      <c r="A97" s="362">
        <v>21</v>
      </c>
      <c r="B97" s="363" t="s">
        <v>195</v>
      </c>
      <c r="C97" s="364" t="s">
        <v>313</v>
      </c>
      <c r="D97" s="365">
        <v>475</v>
      </c>
      <c r="E97" s="366">
        <v>95</v>
      </c>
    </row>
    <row r="98" spans="1:5" ht="14.4" x14ac:dyDescent="0.3">
      <c r="A98" s="362">
        <v>21</v>
      </c>
      <c r="B98" s="363" t="s">
        <v>167</v>
      </c>
      <c r="C98" s="364" t="s">
        <v>314</v>
      </c>
      <c r="D98" s="365">
        <v>475</v>
      </c>
      <c r="E98" s="366">
        <v>95</v>
      </c>
    </row>
    <row r="99" spans="1:5" ht="14.4" x14ac:dyDescent="0.3">
      <c r="A99" s="362">
        <v>21</v>
      </c>
      <c r="B99" s="363" t="s">
        <v>193</v>
      </c>
      <c r="C99" s="364" t="s">
        <v>315</v>
      </c>
      <c r="D99" s="365">
        <v>475</v>
      </c>
      <c r="E99" s="366">
        <v>95</v>
      </c>
    </row>
    <row r="100" spans="1:5" ht="14.4" x14ac:dyDescent="0.3">
      <c r="A100" s="362">
        <v>21</v>
      </c>
      <c r="B100" s="363" t="s">
        <v>195</v>
      </c>
      <c r="C100" s="364" t="s">
        <v>316</v>
      </c>
      <c r="D100" s="365">
        <v>475</v>
      </c>
      <c r="E100" s="366">
        <v>95</v>
      </c>
    </row>
    <row r="101" spans="1:5" ht="14.4" x14ac:dyDescent="0.3">
      <c r="A101" s="362">
        <v>21</v>
      </c>
      <c r="B101" s="363" t="s">
        <v>199</v>
      </c>
      <c r="C101" s="364" t="s">
        <v>317</v>
      </c>
      <c r="D101" s="365">
        <v>475</v>
      </c>
      <c r="E101" s="366">
        <v>95</v>
      </c>
    </row>
    <row r="102" spans="1:5" ht="14.4" x14ac:dyDescent="0.3">
      <c r="A102" s="362">
        <v>21</v>
      </c>
      <c r="B102" s="363" t="s">
        <v>163</v>
      </c>
      <c r="C102" s="364" t="s">
        <v>318</v>
      </c>
      <c r="D102" s="365">
        <v>475</v>
      </c>
      <c r="E102" s="366">
        <v>95</v>
      </c>
    </row>
    <row r="103" spans="1:5" ht="14.4" x14ac:dyDescent="0.3">
      <c r="A103" s="362">
        <v>22</v>
      </c>
      <c r="B103" s="363" t="s">
        <v>193</v>
      </c>
      <c r="C103" s="364" t="s">
        <v>319</v>
      </c>
      <c r="D103" s="365">
        <v>474</v>
      </c>
      <c r="E103" s="366">
        <v>94.8</v>
      </c>
    </row>
    <row r="104" spans="1:5" ht="14.4" x14ac:dyDescent="0.3">
      <c r="A104" s="362">
        <v>22</v>
      </c>
      <c r="B104" s="363" t="s">
        <v>195</v>
      </c>
      <c r="C104" s="364" t="s">
        <v>320</v>
      </c>
      <c r="D104" s="365">
        <v>474</v>
      </c>
      <c r="E104" s="366">
        <v>94.8</v>
      </c>
    </row>
    <row r="105" spans="1:5" ht="14.4" x14ac:dyDescent="0.3">
      <c r="A105" s="362">
        <v>22</v>
      </c>
      <c r="B105" s="363" t="s">
        <v>168</v>
      </c>
      <c r="C105" s="364" t="s">
        <v>321</v>
      </c>
      <c r="D105" s="365">
        <v>474</v>
      </c>
      <c r="E105" s="366">
        <v>94.8</v>
      </c>
    </row>
    <row r="106" spans="1:5" ht="14.4" x14ac:dyDescent="0.3">
      <c r="A106" s="362">
        <v>22</v>
      </c>
      <c r="B106" s="363" t="s">
        <v>193</v>
      </c>
      <c r="C106" s="364" t="s">
        <v>322</v>
      </c>
      <c r="D106" s="365">
        <v>474</v>
      </c>
      <c r="E106" s="366">
        <v>94.8</v>
      </c>
    </row>
    <row r="107" spans="1:5" ht="14.4" x14ac:dyDescent="0.3">
      <c r="A107" s="362">
        <v>22</v>
      </c>
      <c r="B107" s="363" t="s">
        <v>167</v>
      </c>
      <c r="C107" s="364" t="s">
        <v>323</v>
      </c>
      <c r="D107" s="365">
        <v>474</v>
      </c>
      <c r="E107" s="366">
        <v>94.8</v>
      </c>
    </row>
    <row r="108" spans="1:5" ht="14.4" x14ac:dyDescent="0.3">
      <c r="A108" s="362">
        <v>23</v>
      </c>
      <c r="B108" s="363" t="s">
        <v>159</v>
      </c>
      <c r="C108" s="364" t="s">
        <v>324</v>
      </c>
      <c r="D108" s="365">
        <v>473</v>
      </c>
      <c r="E108" s="366">
        <v>94.6</v>
      </c>
    </row>
    <row r="109" spans="1:5" ht="14.4" x14ac:dyDescent="0.3">
      <c r="A109" s="362">
        <v>23</v>
      </c>
      <c r="B109" s="363" t="s">
        <v>199</v>
      </c>
      <c r="C109" s="364" t="s">
        <v>325</v>
      </c>
      <c r="D109" s="365">
        <v>473</v>
      </c>
      <c r="E109" s="366">
        <v>94.6</v>
      </c>
    </row>
    <row r="110" spans="1:5" ht="14.4" x14ac:dyDescent="0.3">
      <c r="A110" s="362">
        <v>23</v>
      </c>
      <c r="B110" s="363" t="s">
        <v>191</v>
      </c>
      <c r="C110" s="364" t="s">
        <v>326</v>
      </c>
      <c r="D110" s="365">
        <v>473</v>
      </c>
      <c r="E110" s="366">
        <v>94.6</v>
      </c>
    </row>
    <row r="111" spans="1:5" ht="14.4" x14ac:dyDescent="0.3">
      <c r="A111" s="362">
        <v>23</v>
      </c>
      <c r="B111" s="363" t="s">
        <v>193</v>
      </c>
      <c r="C111" s="364" t="s">
        <v>327</v>
      </c>
      <c r="D111" s="365">
        <v>473</v>
      </c>
      <c r="E111" s="366">
        <v>94.6</v>
      </c>
    </row>
    <row r="112" spans="1:5" ht="14.4" x14ac:dyDescent="0.3">
      <c r="A112" s="362">
        <v>23</v>
      </c>
      <c r="B112" s="363" t="s">
        <v>155</v>
      </c>
      <c r="C112" s="364" t="s">
        <v>328</v>
      </c>
      <c r="D112" s="365">
        <v>473</v>
      </c>
      <c r="E112" s="366">
        <v>94.6</v>
      </c>
    </row>
    <row r="113" spans="1:5" ht="14.4" x14ac:dyDescent="0.3">
      <c r="A113" s="362">
        <v>23</v>
      </c>
      <c r="B113" s="363" t="s">
        <v>166</v>
      </c>
      <c r="C113" s="364" t="s">
        <v>329</v>
      </c>
      <c r="D113" s="365">
        <v>473</v>
      </c>
      <c r="E113" s="366">
        <v>94.6</v>
      </c>
    </row>
    <row r="114" spans="1:5" ht="14.4" x14ac:dyDescent="0.3">
      <c r="A114" s="362">
        <v>23</v>
      </c>
      <c r="B114" s="363" t="s">
        <v>166</v>
      </c>
      <c r="C114" s="364" t="s">
        <v>330</v>
      </c>
      <c r="D114" s="365">
        <v>473</v>
      </c>
      <c r="E114" s="366">
        <v>94.6</v>
      </c>
    </row>
    <row r="115" spans="1:5" ht="14.4" x14ac:dyDescent="0.3">
      <c r="A115" s="362">
        <v>23</v>
      </c>
      <c r="B115" s="363" t="s">
        <v>195</v>
      </c>
      <c r="C115" s="364" t="s">
        <v>331</v>
      </c>
      <c r="D115" s="365">
        <v>473</v>
      </c>
      <c r="E115" s="366">
        <v>94.6</v>
      </c>
    </row>
    <row r="116" spans="1:5" ht="14.4" x14ac:dyDescent="0.3">
      <c r="A116" s="362">
        <v>23</v>
      </c>
      <c r="B116" s="363" t="s">
        <v>188</v>
      </c>
      <c r="C116" s="364" t="s">
        <v>332</v>
      </c>
      <c r="D116" s="365">
        <v>473</v>
      </c>
      <c r="E116" s="366">
        <v>94.6</v>
      </c>
    </row>
    <row r="117" spans="1:5" ht="14.4" x14ac:dyDescent="0.3">
      <c r="A117" s="362">
        <v>23</v>
      </c>
      <c r="B117" s="363" t="s">
        <v>180</v>
      </c>
      <c r="C117" s="364" t="s">
        <v>333</v>
      </c>
      <c r="D117" s="365">
        <v>473</v>
      </c>
      <c r="E117" s="366">
        <v>94.6</v>
      </c>
    </row>
    <row r="118" spans="1:5" ht="14.4" x14ac:dyDescent="0.3">
      <c r="A118" s="362">
        <v>23</v>
      </c>
      <c r="B118" s="363" t="s">
        <v>180</v>
      </c>
      <c r="C118" s="364" t="s">
        <v>334</v>
      </c>
      <c r="D118" s="365">
        <v>473</v>
      </c>
      <c r="E118" s="366">
        <v>94.6</v>
      </c>
    </row>
    <row r="119" spans="1:5" ht="14.4" x14ac:dyDescent="0.3">
      <c r="A119" s="362">
        <v>23</v>
      </c>
      <c r="B119" s="363" t="s">
        <v>203</v>
      </c>
      <c r="C119" s="364" t="s">
        <v>335</v>
      </c>
      <c r="D119" s="365">
        <v>473</v>
      </c>
      <c r="E119" s="366">
        <v>94.6</v>
      </c>
    </row>
    <row r="120" spans="1:5" ht="14.4" x14ac:dyDescent="0.3">
      <c r="A120" s="362">
        <v>23</v>
      </c>
      <c r="B120" s="363" t="s">
        <v>166</v>
      </c>
      <c r="C120" s="364" t="s">
        <v>336</v>
      </c>
      <c r="D120" s="365">
        <v>473</v>
      </c>
      <c r="E120" s="366">
        <v>94.6</v>
      </c>
    </row>
    <row r="121" spans="1:5" ht="14.4" x14ac:dyDescent="0.3">
      <c r="A121" s="362">
        <v>23</v>
      </c>
      <c r="B121" s="363" t="s">
        <v>196</v>
      </c>
      <c r="C121" s="364" t="s">
        <v>337</v>
      </c>
      <c r="D121" s="365">
        <v>473</v>
      </c>
      <c r="E121" s="366">
        <v>94.6</v>
      </c>
    </row>
    <row r="122" spans="1:5" ht="14.4" x14ac:dyDescent="0.3">
      <c r="A122" s="362">
        <v>23</v>
      </c>
      <c r="B122" s="363" t="s">
        <v>160</v>
      </c>
      <c r="C122" s="364" t="s">
        <v>338</v>
      </c>
      <c r="D122" s="365">
        <v>473</v>
      </c>
      <c r="E122" s="366">
        <v>94.6</v>
      </c>
    </row>
    <row r="123" spans="1:5" ht="14.4" x14ac:dyDescent="0.3">
      <c r="A123" s="362">
        <v>23</v>
      </c>
      <c r="B123" s="363" t="s">
        <v>167</v>
      </c>
      <c r="C123" s="364" t="s">
        <v>339</v>
      </c>
      <c r="D123" s="365">
        <v>473</v>
      </c>
      <c r="E123" s="366">
        <v>94.6</v>
      </c>
    </row>
    <row r="124" spans="1:5" ht="14.4" x14ac:dyDescent="0.3">
      <c r="A124" s="362">
        <v>23</v>
      </c>
      <c r="B124" s="363" t="s">
        <v>189</v>
      </c>
      <c r="C124" s="364" t="s">
        <v>340</v>
      </c>
      <c r="D124" s="365">
        <v>473</v>
      </c>
      <c r="E124" s="366">
        <v>94.6</v>
      </c>
    </row>
    <row r="125" spans="1:5" ht="14.4" x14ac:dyDescent="0.3">
      <c r="A125" s="362">
        <v>23</v>
      </c>
      <c r="B125" s="363" t="s">
        <v>200</v>
      </c>
      <c r="C125" s="364" t="s">
        <v>341</v>
      </c>
      <c r="D125" s="365">
        <v>473</v>
      </c>
      <c r="E125" s="366">
        <v>94.6</v>
      </c>
    </row>
    <row r="126" spans="1:5" ht="14.4" x14ac:dyDescent="0.3">
      <c r="A126" s="362">
        <v>23</v>
      </c>
      <c r="B126" s="363" t="s">
        <v>175</v>
      </c>
      <c r="C126" s="364" t="s">
        <v>342</v>
      </c>
      <c r="D126" s="365">
        <v>473</v>
      </c>
      <c r="E126" s="366">
        <v>94.6</v>
      </c>
    </row>
    <row r="127" spans="1:5" ht="14.4" x14ac:dyDescent="0.3">
      <c r="A127" s="362">
        <v>24</v>
      </c>
      <c r="B127" s="363" t="s">
        <v>204</v>
      </c>
      <c r="C127" s="364" t="s">
        <v>343</v>
      </c>
      <c r="D127" s="365">
        <v>472</v>
      </c>
      <c r="E127" s="366">
        <v>94.4</v>
      </c>
    </row>
    <row r="128" spans="1:5" ht="14.4" x14ac:dyDescent="0.3">
      <c r="A128" s="362">
        <v>24</v>
      </c>
      <c r="B128" s="363" t="s">
        <v>182</v>
      </c>
      <c r="C128" s="364" t="s">
        <v>344</v>
      </c>
      <c r="D128" s="365">
        <v>472</v>
      </c>
      <c r="E128" s="366">
        <v>94.4</v>
      </c>
    </row>
    <row r="129" spans="1:5" ht="14.4" x14ac:dyDescent="0.3">
      <c r="A129" s="362">
        <v>24</v>
      </c>
      <c r="B129" s="363" t="s">
        <v>156</v>
      </c>
      <c r="C129" s="364" t="s">
        <v>345</v>
      </c>
      <c r="D129" s="365">
        <v>472</v>
      </c>
      <c r="E129" s="366">
        <v>94.4</v>
      </c>
    </row>
    <row r="130" spans="1:5" ht="14.4" x14ac:dyDescent="0.3">
      <c r="A130" s="362">
        <v>24</v>
      </c>
      <c r="B130" s="363" t="s">
        <v>166</v>
      </c>
      <c r="C130" s="364" t="s">
        <v>346</v>
      </c>
      <c r="D130" s="365">
        <v>472</v>
      </c>
      <c r="E130" s="366">
        <v>94.4</v>
      </c>
    </row>
    <row r="131" spans="1:5" ht="14.4" x14ac:dyDescent="0.3">
      <c r="A131" s="362">
        <v>24</v>
      </c>
      <c r="B131" s="363" t="s">
        <v>180</v>
      </c>
      <c r="C131" s="364" t="s">
        <v>347</v>
      </c>
      <c r="D131" s="365">
        <v>472</v>
      </c>
      <c r="E131" s="366">
        <v>94.4</v>
      </c>
    </row>
    <row r="132" spans="1:5" ht="14.4" x14ac:dyDescent="0.3">
      <c r="A132" s="362">
        <v>24</v>
      </c>
      <c r="B132" s="363" t="s">
        <v>193</v>
      </c>
      <c r="C132" s="364" t="s">
        <v>348</v>
      </c>
      <c r="D132" s="365">
        <v>472</v>
      </c>
      <c r="E132" s="366">
        <v>94.4</v>
      </c>
    </row>
    <row r="133" spans="1:5" ht="14.4" x14ac:dyDescent="0.3">
      <c r="A133" s="362">
        <v>24</v>
      </c>
      <c r="B133" s="363" t="s">
        <v>175</v>
      </c>
      <c r="C133" s="364" t="s">
        <v>349</v>
      </c>
      <c r="D133" s="365">
        <v>472</v>
      </c>
      <c r="E133" s="366">
        <v>94.4</v>
      </c>
    </row>
    <row r="134" spans="1:5" ht="14.4" x14ac:dyDescent="0.3">
      <c r="A134" s="362">
        <v>24</v>
      </c>
      <c r="B134" s="363" t="s">
        <v>201</v>
      </c>
      <c r="C134" s="364" t="s">
        <v>350</v>
      </c>
      <c r="D134" s="365">
        <v>472</v>
      </c>
      <c r="E134" s="366">
        <v>94.4</v>
      </c>
    </row>
    <row r="135" spans="1:5" ht="14.4" x14ac:dyDescent="0.3">
      <c r="A135" s="362">
        <v>24</v>
      </c>
      <c r="B135" s="363" t="s">
        <v>164</v>
      </c>
      <c r="C135" s="364" t="s">
        <v>351</v>
      </c>
      <c r="D135" s="365">
        <v>472</v>
      </c>
      <c r="E135" s="366">
        <v>94.4</v>
      </c>
    </row>
    <row r="136" spans="1:5" ht="14.4" x14ac:dyDescent="0.3">
      <c r="A136" s="362">
        <v>24</v>
      </c>
      <c r="B136" s="363" t="s">
        <v>203</v>
      </c>
      <c r="C136" s="364" t="s">
        <v>352</v>
      </c>
      <c r="D136" s="365">
        <v>472</v>
      </c>
      <c r="E136" s="366">
        <v>94.4</v>
      </c>
    </row>
    <row r="137" spans="1:5" ht="14.4" x14ac:dyDescent="0.3">
      <c r="A137" s="362">
        <v>24</v>
      </c>
      <c r="B137" s="363" t="s">
        <v>195</v>
      </c>
      <c r="C137" s="364" t="s">
        <v>353</v>
      </c>
      <c r="D137" s="365">
        <v>472</v>
      </c>
      <c r="E137" s="366">
        <v>94.4</v>
      </c>
    </row>
    <row r="138" spans="1:5" ht="14.4" x14ac:dyDescent="0.3">
      <c r="A138" s="362">
        <v>24</v>
      </c>
      <c r="B138" s="363" t="s">
        <v>196</v>
      </c>
      <c r="C138" s="364" t="s">
        <v>354</v>
      </c>
      <c r="D138" s="365">
        <v>472</v>
      </c>
      <c r="E138" s="366">
        <v>94.4</v>
      </c>
    </row>
    <row r="139" spans="1:5" ht="14.4" x14ac:dyDescent="0.3">
      <c r="A139" s="362">
        <v>24</v>
      </c>
      <c r="B139" s="363" t="s">
        <v>186</v>
      </c>
      <c r="C139" s="364" t="s">
        <v>355</v>
      </c>
      <c r="D139" s="365">
        <v>472</v>
      </c>
      <c r="E139" s="366">
        <v>94.4</v>
      </c>
    </row>
    <row r="140" spans="1:5" ht="14.4" x14ac:dyDescent="0.3">
      <c r="A140" s="362">
        <v>24</v>
      </c>
      <c r="B140" s="363" t="s">
        <v>166</v>
      </c>
      <c r="C140" s="364" t="s">
        <v>356</v>
      </c>
      <c r="D140" s="365">
        <v>472</v>
      </c>
      <c r="E140" s="366">
        <v>94.4</v>
      </c>
    </row>
    <row r="141" spans="1:5" ht="14.4" x14ac:dyDescent="0.3">
      <c r="A141" s="362">
        <v>24</v>
      </c>
      <c r="B141" s="363" t="s">
        <v>196</v>
      </c>
      <c r="C141" s="364" t="s">
        <v>357</v>
      </c>
      <c r="D141" s="365">
        <v>472</v>
      </c>
      <c r="E141" s="366">
        <v>94.4</v>
      </c>
    </row>
    <row r="142" spans="1:5" ht="14.4" x14ac:dyDescent="0.3">
      <c r="A142" s="362">
        <v>25</v>
      </c>
      <c r="B142" s="363" t="s">
        <v>196</v>
      </c>
      <c r="C142" s="364" t="s">
        <v>358</v>
      </c>
      <c r="D142" s="365">
        <v>471</v>
      </c>
      <c r="E142" s="366">
        <v>94.2</v>
      </c>
    </row>
    <row r="143" spans="1:5" ht="14.4" x14ac:dyDescent="0.3">
      <c r="A143" s="362">
        <v>25</v>
      </c>
      <c r="B143" s="363" t="s">
        <v>166</v>
      </c>
      <c r="C143" s="364" t="s">
        <v>359</v>
      </c>
      <c r="D143" s="365">
        <v>471</v>
      </c>
      <c r="E143" s="366">
        <v>94.2</v>
      </c>
    </row>
    <row r="144" spans="1:5" ht="14.4" x14ac:dyDescent="0.3">
      <c r="A144" s="362">
        <v>25</v>
      </c>
      <c r="B144" s="363" t="s">
        <v>168</v>
      </c>
      <c r="C144" s="364" t="s">
        <v>360</v>
      </c>
      <c r="D144" s="365">
        <v>471</v>
      </c>
      <c r="E144" s="366">
        <v>94.2</v>
      </c>
    </row>
    <row r="145" spans="1:5" ht="14.4" x14ac:dyDescent="0.3">
      <c r="A145" s="362">
        <v>25</v>
      </c>
      <c r="B145" s="363" t="s">
        <v>166</v>
      </c>
      <c r="C145" s="364" t="s">
        <v>361</v>
      </c>
      <c r="D145" s="365">
        <v>471</v>
      </c>
      <c r="E145" s="366">
        <v>94.2</v>
      </c>
    </row>
    <row r="146" spans="1:5" ht="14.4" x14ac:dyDescent="0.3">
      <c r="A146" s="362">
        <v>25</v>
      </c>
      <c r="B146" s="363" t="s">
        <v>166</v>
      </c>
      <c r="C146" s="364" t="s">
        <v>362</v>
      </c>
      <c r="D146" s="365">
        <v>471</v>
      </c>
      <c r="E146" s="366">
        <v>94.2</v>
      </c>
    </row>
    <row r="147" spans="1:5" ht="14.4" x14ac:dyDescent="0.3">
      <c r="A147" s="362">
        <v>25</v>
      </c>
      <c r="B147" s="363" t="s">
        <v>189</v>
      </c>
      <c r="C147" s="364" t="s">
        <v>363</v>
      </c>
      <c r="D147" s="365">
        <v>471</v>
      </c>
      <c r="E147" s="366">
        <v>94.2</v>
      </c>
    </row>
    <row r="148" spans="1:5" ht="14.4" x14ac:dyDescent="0.3">
      <c r="A148" s="362">
        <v>25</v>
      </c>
      <c r="B148" s="363" t="s">
        <v>195</v>
      </c>
      <c r="C148" s="364" t="s">
        <v>364</v>
      </c>
      <c r="D148" s="365">
        <v>471</v>
      </c>
      <c r="E148" s="366">
        <v>94.2</v>
      </c>
    </row>
    <row r="149" spans="1:5" ht="14.4" x14ac:dyDescent="0.3">
      <c r="A149" s="362">
        <v>25</v>
      </c>
      <c r="B149" s="363" t="s">
        <v>193</v>
      </c>
      <c r="C149" s="364" t="s">
        <v>365</v>
      </c>
      <c r="D149" s="365">
        <v>471</v>
      </c>
      <c r="E149" s="366">
        <v>94.2</v>
      </c>
    </row>
    <row r="150" spans="1:5" ht="14.4" x14ac:dyDescent="0.3">
      <c r="A150" s="362">
        <v>25</v>
      </c>
      <c r="B150" s="363" t="s">
        <v>167</v>
      </c>
      <c r="C150" s="364" t="s">
        <v>366</v>
      </c>
      <c r="D150" s="365">
        <v>471</v>
      </c>
      <c r="E150" s="366">
        <v>94.2</v>
      </c>
    </row>
    <row r="151" spans="1:5" ht="14.4" x14ac:dyDescent="0.3">
      <c r="A151" s="362">
        <v>25</v>
      </c>
      <c r="B151" s="363" t="s">
        <v>195</v>
      </c>
      <c r="C151" s="364" t="s">
        <v>367</v>
      </c>
      <c r="D151" s="365">
        <v>471</v>
      </c>
      <c r="E151" s="366">
        <v>94.2</v>
      </c>
    </row>
    <row r="152" spans="1:5" ht="14.4" x14ac:dyDescent="0.3">
      <c r="A152" s="362">
        <v>25</v>
      </c>
      <c r="B152" s="363" t="s">
        <v>164</v>
      </c>
      <c r="C152" s="364" t="s">
        <v>368</v>
      </c>
      <c r="D152" s="365">
        <v>471</v>
      </c>
      <c r="E152" s="366">
        <v>94.2</v>
      </c>
    </row>
    <row r="153" spans="1:5" ht="14.4" x14ac:dyDescent="0.3">
      <c r="A153" s="362">
        <v>26</v>
      </c>
      <c r="B153" s="363" t="s">
        <v>167</v>
      </c>
      <c r="C153" s="364" t="s">
        <v>369</v>
      </c>
      <c r="D153" s="365">
        <v>470</v>
      </c>
      <c r="E153" s="366">
        <v>94</v>
      </c>
    </row>
    <row r="154" spans="1:5" ht="14.4" x14ac:dyDescent="0.3">
      <c r="A154" s="362">
        <v>26</v>
      </c>
      <c r="B154" s="363" t="s">
        <v>155</v>
      </c>
      <c r="C154" s="364" t="s">
        <v>370</v>
      </c>
      <c r="D154" s="365">
        <v>470</v>
      </c>
      <c r="E154" s="366">
        <v>94</v>
      </c>
    </row>
    <row r="155" spans="1:5" ht="14.4" x14ac:dyDescent="0.3">
      <c r="A155" s="362">
        <v>26</v>
      </c>
      <c r="B155" s="363" t="s">
        <v>189</v>
      </c>
      <c r="C155" s="364" t="s">
        <v>371</v>
      </c>
      <c r="D155" s="365">
        <v>470</v>
      </c>
      <c r="E155" s="366">
        <v>94</v>
      </c>
    </row>
    <row r="156" spans="1:5" ht="14.4" x14ac:dyDescent="0.3">
      <c r="A156" s="362">
        <v>26</v>
      </c>
      <c r="B156" s="363" t="s">
        <v>159</v>
      </c>
      <c r="C156" s="364" t="s">
        <v>372</v>
      </c>
      <c r="D156" s="365">
        <v>470</v>
      </c>
      <c r="E156" s="366">
        <v>94</v>
      </c>
    </row>
    <row r="157" spans="1:5" ht="14.4" x14ac:dyDescent="0.3">
      <c r="A157" s="362">
        <v>26</v>
      </c>
      <c r="B157" s="363" t="s">
        <v>201</v>
      </c>
      <c r="C157" s="364" t="s">
        <v>373</v>
      </c>
      <c r="D157" s="365">
        <v>470</v>
      </c>
      <c r="E157" s="366">
        <v>94</v>
      </c>
    </row>
    <row r="158" spans="1:5" ht="14.4" x14ac:dyDescent="0.3">
      <c r="A158" s="362">
        <v>26</v>
      </c>
      <c r="B158" s="363" t="s">
        <v>155</v>
      </c>
      <c r="C158" s="364" t="s">
        <v>374</v>
      </c>
      <c r="D158" s="365">
        <v>470</v>
      </c>
      <c r="E158" s="366">
        <v>94</v>
      </c>
    </row>
    <row r="159" spans="1:5" ht="14.4" x14ac:dyDescent="0.3">
      <c r="A159" s="362">
        <v>26</v>
      </c>
      <c r="B159" s="363" t="s">
        <v>163</v>
      </c>
      <c r="C159" s="364" t="s">
        <v>375</v>
      </c>
      <c r="D159" s="365">
        <v>470</v>
      </c>
      <c r="E159" s="366">
        <v>94</v>
      </c>
    </row>
    <row r="160" spans="1:5" ht="14.4" x14ac:dyDescent="0.3">
      <c r="A160" s="362">
        <v>26</v>
      </c>
      <c r="B160" s="363" t="s">
        <v>174</v>
      </c>
      <c r="C160" s="364" t="s">
        <v>376</v>
      </c>
      <c r="D160" s="365">
        <v>470</v>
      </c>
      <c r="E160" s="366">
        <v>94</v>
      </c>
    </row>
    <row r="161" spans="1:5" ht="14.4" x14ac:dyDescent="0.3">
      <c r="A161" s="362">
        <v>27</v>
      </c>
      <c r="B161" s="363" t="s">
        <v>159</v>
      </c>
      <c r="C161" s="364" t="s">
        <v>377</v>
      </c>
      <c r="D161" s="365">
        <v>469</v>
      </c>
      <c r="E161" s="366">
        <v>93.8</v>
      </c>
    </row>
    <row r="162" spans="1:5" ht="14.4" x14ac:dyDescent="0.3">
      <c r="A162" s="362">
        <v>27</v>
      </c>
      <c r="B162" s="363" t="s">
        <v>160</v>
      </c>
      <c r="C162" s="364" t="s">
        <v>378</v>
      </c>
      <c r="D162" s="365">
        <v>469</v>
      </c>
      <c r="E162" s="366">
        <v>93.8</v>
      </c>
    </row>
    <row r="163" spans="1:5" ht="14.4" x14ac:dyDescent="0.3">
      <c r="A163" s="362">
        <v>27</v>
      </c>
      <c r="B163" s="363" t="s">
        <v>153</v>
      </c>
      <c r="C163" s="364" t="s">
        <v>379</v>
      </c>
      <c r="D163" s="365">
        <v>469</v>
      </c>
      <c r="E163" s="366">
        <v>93.8</v>
      </c>
    </row>
    <row r="164" spans="1:5" ht="14.4" x14ac:dyDescent="0.3">
      <c r="A164" s="362">
        <v>27</v>
      </c>
      <c r="B164" s="363" t="s">
        <v>165</v>
      </c>
      <c r="C164" s="364" t="s">
        <v>380</v>
      </c>
      <c r="D164" s="365">
        <v>469</v>
      </c>
      <c r="E164" s="366">
        <v>93.8</v>
      </c>
    </row>
    <row r="165" spans="1:5" ht="14.4" x14ac:dyDescent="0.3">
      <c r="A165" s="362">
        <v>27</v>
      </c>
      <c r="B165" s="363" t="s">
        <v>193</v>
      </c>
      <c r="C165" s="364" t="s">
        <v>381</v>
      </c>
      <c r="D165" s="365">
        <v>469</v>
      </c>
      <c r="E165" s="366">
        <v>93.8</v>
      </c>
    </row>
    <row r="166" spans="1:5" ht="14.4" x14ac:dyDescent="0.3">
      <c r="A166" s="362">
        <v>27</v>
      </c>
      <c r="B166" s="363" t="s">
        <v>196</v>
      </c>
      <c r="C166" s="364" t="s">
        <v>382</v>
      </c>
      <c r="D166" s="365">
        <v>469</v>
      </c>
      <c r="E166" s="366">
        <v>93.8</v>
      </c>
    </row>
    <row r="167" spans="1:5" ht="14.4" x14ac:dyDescent="0.3">
      <c r="A167" s="362">
        <v>27</v>
      </c>
      <c r="B167" s="363" t="s">
        <v>199</v>
      </c>
      <c r="C167" s="364" t="s">
        <v>383</v>
      </c>
      <c r="D167" s="365">
        <v>469</v>
      </c>
      <c r="E167" s="366">
        <v>93.8</v>
      </c>
    </row>
    <row r="168" spans="1:5" ht="14.4" x14ac:dyDescent="0.3">
      <c r="A168" s="362">
        <v>27</v>
      </c>
      <c r="B168" s="363" t="s">
        <v>194</v>
      </c>
      <c r="C168" s="364" t="s">
        <v>384</v>
      </c>
      <c r="D168" s="365">
        <v>469</v>
      </c>
      <c r="E168" s="366">
        <v>93.8</v>
      </c>
    </row>
    <row r="169" spans="1:5" ht="14.4" x14ac:dyDescent="0.3">
      <c r="A169" s="362">
        <v>27</v>
      </c>
      <c r="B169" s="363" t="s">
        <v>196</v>
      </c>
      <c r="C169" s="364" t="s">
        <v>385</v>
      </c>
      <c r="D169" s="365">
        <v>469</v>
      </c>
      <c r="E169" s="366">
        <v>93.8</v>
      </c>
    </row>
    <row r="170" spans="1:5" ht="14.4" x14ac:dyDescent="0.3">
      <c r="A170" s="362">
        <v>27</v>
      </c>
      <c r="B170" s="363" t="s">
        <v>189</v>
      </c>
      <c r="C170" s="364" t="s">
        <v>386</v>
      </c>
      <c r="D170" s="365">
        <v>469</v>
      </c>
      <c r="E170" s="366">
        <v>93.8</v>
      </c>
    </row>
    <row r="171" spans="1:5" ht="14.4" x14ac:dyDescent="0.3">
      <c r="A171" s="362">
        <v>27</v>
      </c>
      <c r="B171" s="363" t="s">
        <v>155</v>
      </c>
      <c r="C171" s="364" t="s">
        <v>387</v>
      </c>
      <c r="D171" s="365">
        <v>469</v>
      </c>
      <c r="E171" s="366">
        <v>93.8</v>
      </c>
    </row>
    <row r="172" spans="1:5" ht="14.4" x14ac:dyDescent="0.3">
      <c r="A172" s="362">
        <v>27</v>
      </c>
      <c r="B172" s="363" t="s">
        <v>195</v>
      </c>
      <c r="C172" s="364" t="s">
        <v>388</v>
      </c>
      <c r="D172" s="365">
        <v>469</v>
      </c>
      <c r="E172" s="366">
        <v>93.8</v>
      </c>
    </row>
    <row r="173" spans="1:5" ht="14.4" x14ac:dyDescent="0.3">
      <c r="A173" s="362">
        <v>27</v>
      </c>
      <c r="B173" s="363" t="s">
        <v>185</v>
      </c>
      <c r="C173" s="364" t="s">
        <v>389</v>
      </c>
      <c r="D173" s="365">
        <v>469</v>
      </c>
      <c r="E173" s="366">
        <v>93.8</v>
      </c>
    </row>
    <row r="174" spans="1:5" ht="14.4" x14ac:dyDescent="0.3">
      <c r="A174" s="362">
        <v>27</v>
      </c>
      <c r="B174" s="363" t="s">
        <v>195</v>
      </c>
      <c r="C174" s="364" t="s">
        <v>390</v>
      </c>
      <c r="D174" s="365">
        <v>469</v>
      </c>
      <c r="E174" s="366">
        <v>93.8</v>
      </c>
    </row>
    <row r="175" spans="1:5" ht="14.4" x14ac:dyDescent="0.3">
      <c r="A175" s="362">
        <v>27</v>
      </c>
      <c r="B175" s="363" t="s">
        <v>186</v>
      </c>
      <c r="C175" s="364" t="s">
        <v>391</v>
      </c>
      <c r="D175" s="365">
        <v>469</v>
      </c>
      <c r="E175" s="366">
        <v>93.8</v>
      </c>
    </row>
    <row r="176" spans="1:5" ht="14.4" x14ac:dyDescent="0.3">
      <c r="A176" s="362">
        <v>28</v>
      </c>
      <c r="B176" s="363" t="s">
        <v>153</v>
      </c>
      <c r="C176" s="364" t="s">
        <v>392</v>
      </c>
      <c r="D176" s="365">
        <v>468</v>
      </c>
      <c r="E176" s="366">
        <v>93.6</v>
      </c>
    </row>
    <row r="177" spans="1:5" ht="14.4" x14ac:dyDescent="0.3">
      <c r="A177" s="362">
        <v>28</v>
      </c>
      <c r="B177" s="363" t="s">
        <v>166</v>
      </c>
      <c r="C177" s="364" t="s">
        <v>393</v>
      </c>
      <c r="D177" s="365">
        <v>468</v>
      </c>
      <c r="E177" s="366">
        <v>93.6</v>
      </c>
    </row>
    <row r="178" spans="1:5" ht="14.4" x14ac:dyDescent="0.3">
      <c r="A178" s="362">
        <v>28</v>
      </c>
      <c r="B178" s="363" t="s">
        <v>194</v>
      </c>
      <c r="C178" s="364" t="s">
        <v>394</v>
      </c>
      <c r="D178" s="365">
        <v>468</v>
      </c>
      <c r="E178" s="366">
        <v>93.6</v>
      </c>
    </row>
    <row r="179" spans="1:5" ht="14.4" x14ac:dyDescent="0.3">
      <c r="A179" s="362">
        <v>28</v>
      </c>
      <c r="B179" s="363" t="s">
        <v>175</v>
      </c>
      <c r="C179" s="364" t="s">
        <v>395</v>
      </c>
      <c r="D179" s="365">
        <v>468</v>
      </c>
      <c r="E179" s="366">
        <v>93.6</v>
      </c>
    </row>
    <row r="180" spans="1:5" ht="14.4" x14ac:dyDescent="0.3">
      <c r="A180" s="362">
        <v>28</v>
      </c>
      <c r="B180" s="363" t="s">
        <v>189</v>
      </c>
      <c r="C180" s="364" t="s">
        <v>396</v>
      </c>
      <c r="D180" s="365">
        <v>468</v>
      </c>
      <c r="E180" s="366">
        <v>93.6</v>
      </c>
    </row>
    <row r="181" spans="1:5" ht="14.4" x14ac:dyDescent="0.3">
      <c r="A181" s="362">
        <v>28</v>
      </c>
      <c r="B181" s="363" t="s">
        <v>166</v>
      </c>
      <c r="C181" s="364" t="s">
        <v>397</v>
      </c>
      <c r="D181" s="365">
        <v>468</v>
      </c>
      <c r="E181" s="366">
        <v>93.6</v>
      </c>
    </row>
    <row r="182" spans="1:5" ht="14.4" x14ac:dyDescent="0.3">
      <c r="A182" s="362">
        <v>28</v>
      </c>
      <c r="B182" s="363" t="s">
        <v>153</v>
      </c>
      <c r="C182" s="364" t="s">
        <v>398</v>
      </c>
      <c r="D182" s="365">
        <v>468</v>
      </c>
      <c r="E182" s="366">
        <v>93.6</v>
      </c>
    </row>
    <row r="183" spans="1:5" ht="14.4" x14ac:dyDescent="0.3">
      <c r="A183" s="362">
        <v>28</v>
      </c>
      <c r="B183" s="363" t="s">
        <v>156</v>
      </c>
      <c r="C183" s="364" t="s">
        <v>399</v>
      </c>
      <c r="D183" s="365">
        <v>468</v>
      </c>
      <c r="E183" s="366">
        <v>93.6</v>
      </c>
    </row>
    <row r="184" spans="1:5" ht="14.4" x14ac:dyDescent="0.3">
      <c r="A184" s="362">
        <v>28</v>
      </c>
      <c r="B184" s="363" t="s">
        <v>196</v>
      </c>
      <c r="C184" s="364" t="s">
        <v>400</v>
      </c>
      <c r="D184" s="365">
        <v>468</v>
      </c>
      <c r="E184" s="366">
        <v>93.6</v>
      </c>
    </row>
    <row r="185" spans="1:5" ht="14.4" x14ac:dyDescent="0.3">
      <c r="A185" s="362">
        <v>28</v>
      </c>
      <c r="B185" s="363" t="s">
        <v>165</v>
      </c>
      <c r="C185" s="364" t="s">
        <v>401</v>
      </c>
      <c r="D185" s="365">
        <v>468</v>
      </c>
      <c r="E185" s="366">
        <v>93.6</v>
      </c>
    </row>
    <row r="186" spans="1:5" ht="14.4" x14ac:dyDescent="0.3">
      <c r="A186" s="362">
        <v>28</v>
      </c>
      <c r="B186" s="363" t="s">
        <v>193</v>
      </c>
      <c r="C186" s="364" t="s">
        <v>402</v>
      </c>
      <c r="D186" s="365">
        <v>468</v>
      </c>
      <c r="E186" s="366">
        <v>93.6</v>
      </c>
    </row>
    <row r="187" spans="1:5" ht="14.4" x14ac:dyDescent="0.3">
      <c r="A187" s="362">
        <v>28</v>
      </c>
      <c r="B187" s="363" t="s">
        <v>160</v>
      </c>
      <c r="C187" s="364" t="s">
        <v>403</v>
      </c>
      <c r="D187" s="365">
        <v>468</v>
      </c>
      <c r="E187" s="366">
        <v>93.6</v>
      </c>
    </row>
    <row r="188" spans="1:5" ht="14.4" x14ac:dyDescent="0.3">
      <c r="A188" s="362">
        <v>28</v>
      </c>
      <c r="B188" s="363" t="s">
        <v>193</v>
      </c>
      <c r="C188" s="364" t="s">
        <v>404</v>
      </c>
      <c r="D188" s="365">
        <v>468</v>
      </c>
      <c r="E188" s="366">
        <v>93.6</v>
      </c>
    </row>
    <row r="189" spans="1:5" ht="14.4" x14ac:dyDescent="0.3">
      <c r="A189" s="362">
        <v>28</v>
      </c>
      <c r="B189" s="363" t="s">
        <v>159</v>
      </c>
      <c r="C189" s="364" t="s">
        <v>405</v>
      </c>
      <c r="D189" s="365">
        <v>468</v>
      </c>
      <c r="E189" s="366">
        <v>93.6</v>
      </c>
    </row>
    <row r="190" spans="1:5" ht="14.4" x14ac:dyDescent="0.3">
      <c r="A190" s="362">
        <v>28</v>
      </c>
      <c r="B190" s="363" t="s">
        <v>196</v>
      </c>
      <c r="C190" s="364" t="s">
        <v>406</v>
      </c>
      <c r="D190" s="365">
        <v>468</v>
      </c>
      <c r="E190" s="366">
        <v>93.6</v>
      </c>
    </row>
    <row r="191" spans="1:5" ht="14.4" x14ac:dyDescent="0.3">
      <c r="A191" s="362">
        <v>28</v>
      </c>
      <c r="B191" s="363" t="s">
        <v>167</v>
      </c>
      <c r="C191" s="364" t="s">
        <v>407</v>
      </c>
      <c r="D191" s="365">
        <v>468</v>
      </c>
      <c r="E191" s="366">
        <v>93.6</v>
      </c>
    </row>
    <row r="192" spans="1:5" ht="14.4" x14ac:dyDescent="0.3">
      <c r="A192" s="362">
        <v>28</v>
      </c>
      <c r="B192" s="363" t="s">
        <v>191</v>
      </c>
      <c r="C192" s="364" t="s">
        <v>408</v>
      </c>
      <c r="D192" s="365">
        <v>468</v>
      </c>
      <c r="E192" s="366">
        <v>93.6</v>
      </c>
    </row>
    <row r="193" spans="1:5" ht="14.4" x14ac:dyDescent="0.3">
      <c r="A193" s="362">
        <v>29</v>
      </c>
      <c r="B193" s="363" t="s">
        <v>167</v>
      </c>
      <c r="C193" s="364" t="s">
        <v>409</v>
      </c>
      <c r="D193" s="365">
        <v>467</v>
      </c>
      <c r="E193" s="366">
        <v>93.4</v>
      </c>
    </row>
    <row r="194" spans="1:5" ht="14.4" x14ac:dyDescent="0.3">
      <c r="A194" s="362">
        <v>29</v>
      </c>
      <c r="B194" s="363" t="s">
        <v>161</v>
      </c>
      <c r="C194" s="364" t="s">
        <v>410</v>
      </c>
      <c r="D194" s="365">
        <v>467</v>
      </c>
      <c r="E194" s="366">
        <v>93.4</v>
      </c>
    </row>
    <row r="195" spans="1:5" ht="14.4" x14ac:dyDescent="0.3">
      <c r="A195" s="362">
        <v>29</v>
      </c>
      <c r="B195" s="363" t="s">
        <v>167</v>
      </c>
      <c r="C195" s="364" t="s">
        <v>411</v>
      </c>
      <c r="D195" s="365">
        <v>467</v>
      </c>
      <c r="E195" s="366">
        <v>93.4</v>
      </c>
    </row>
    <row r="196" spans="1:5" ht="14.4" x14ac:dyDescent="0.3">
      <c r="A196" s="362">
        <v>29</v>
      </c>
      <c r="B196" s="363" t="s">
        <v>180</v>
      </c>
      <c r="C196" s="364" t="s">
        <v>412</v>
      </c>
      <c r="D196" s="365">
        <v>467</v>
      </c>
      <c r="E196" s="366">
        <v>93.4</v>
      </c>
    </row>
    <row r="197" spans="1:5" ht="14.4" x14ac:dyDescent="0.3">
      <c r="A197" s="362">
        <v>29</v>
      </c>
      <c r="B197" s="363" t="s">
        <v>199</v>
      </c>
      <c r="C197" s="364" t="s">
        <v>413</v>
      </c>
      <c r="D197" s="365">
        <v>467</v>
      </c>
      <c r="E197" s="366">
        <v>93.4</v>
      </c>
    </row>
    <row r="198" spans="1:5" ht="14.4" x14ac:dyDescent="0.3">
      <c r="A198" s="362">
        <v>29</v>
      </c>
      <c r="B198" s="363" t="s">
        <v>180</v>
      </c>
      <c r="C198" s="364" t="s">
        <v>414</v>
      </c>
      <c r="D198" s="365">
        <v>467</v>
      </c>
      <c r="E198" s="366">
        <v>93.4</v>
      </c>
    </row>
    <row r="199" spans="1:5" ht="14.4" x14ac:dyDescent="0.3">
      <c r="A199" s="362">
        <v>29</v>
      </c>
      <c r="B199" s="363" t="s">
        <v>166</v>
      </c>
      <c r="C199" s="364" t="s">
        <v>415</v>
      </c>
      <c r="D199" s="365">
        <v>467</v>
      </c>
      <c r="E199" s="366">
        <v>93.4</v>
      </c>
    </row>
    <row r="200" spans="1:5" ht="14.4" x14ac:dyDescent="0.3">
      <c r="A200" s="362">
        <v>29</v>
      </c>
      <c r="B200" s="363" t="s">
        <v>194</v>
      </c>
      <c r="C200" s="364" t="s">
        <v>416</v>
      </c>
      <c r="D200" s="365">
        <v>467</v>
      </c>
      <c r="E200" s="366">
        <v>93.4</v>
      </c>
    </row>
    <row r="201" spans="1:5" ht="14.4" x14ac:dyDescent="0.3">
      <c r="A201" s="362">
        <v>29</v>
      </c>
      <c r="B201" s="363" t="s">
        <v>163</v>
      </c>
      <c r="C201" s="364" t="s">
        <v>417</v>
      </c>
      <c r="D201" s="365">
        <v>467</v>
      </c>
      <c r="E201" s="366">
        <v>93.4</v>
      </c>
    </row>
    <row r="202" spans="1:5" ht="14.4" x14ac:dyDescent="0.3">
      <c r="A202" s="362">
        <v>29</v>
      </c>
      <c r="B202" s="363" t="s">
        <v>196</v>
      </c>
      <c r="C202" s="364" t="s">
        <v>418</v>
      </c>
      <c r="D202" s="365">
        <v>467</v>
      </c>
      <c r="E202" s="366">
        <v>93.4</v>
      </c>
    </row>
    <row r="203" spans="1:5" ht="14.4" x14ac:dyDescent="0.3">
      <c r="A203" s="362">
        <v>29</v>
      </c>
      <c r="B203" s="363" t="s">
        <v>193</v>
      </c>
      <c r="C203" s="364" t="s">
        <v>419</v>
      </c>
      <c r="D203" s="365">
        <v>467</v>
      </c>
      <c r="E203" s="366">
        <v>93.4</v>
      </c>
    </row>
    <row r="204" spans="1:5" ht="14.4" x14ac:dyDescent="0.3">
      <c r="A204" s="362">
        <v>29</v>
      </c>
      <c r="B204" s="363" t="s">
        <v>175</v>
      </c>
      <c r="C204" s="364" t="s">
        <v>420</v>
      </c>
      <c r="D204" s="365">
        <v>467</v>
      </c>
      <c r="E204" s="366">
        <v>93.4</v>
      </c>
    </row>
    <row r="205" spans="1:5" ht="14.4" x14ac:dyDescent="0.3">
      <c r="A205" s="362">
        <v>29</v>
      </c>
      <c r="B205" s="363" t="s">
        <v>204</v>
      </c>
      <c r="C205" s="364" t="s">
        <v>421</v>
      </c>
      <c r="D205" s="365">
        <v>467</v>
      </c>
      <c r="E205" s="366">
        <v>93.4</v>
      </c>
    </row>
    <row r="206" spans="1:5" ht="14.4" x14ac:dyDescent="0.3">
      <c r="A206" s="362">
        <v>29</v>
      </c>
      <c r="B206" s="363" t="s">
        <v>162</v>
      </c>
      <c r="C206" s="364" t="s">
        <v>422</v>
      </c>
      <c r="D206" s="365">
        <v>467</v>
      </c>
      <c r="E206" s="366">
        <v>93.4</v>
      </c>
    </row>
    <row r="207" spans="1:5" ht="14.4" x14ac:dyDescent="0.3">
      <c r="A207" s="362">
        <v>30</v>
      </c>
      <c r="B207" s="363" t="s">
        <v>195</v>
      </c>
      <c r="C207" s="364" t="s">
        <v>423</v>
      </c>
      <c r="D207" s="365">
        <v>466</v>
      </c>
      <c r="E207" s="366">
        <v>93.2</v>
      </c>
    </row>
    <row r="208" spans="1:5" ht="14.4" x14ac:dyDescent="0.3">
      <c r="A208" s="362">
        <v>30</v>
      </c>
      <c r="B208" s="363" t="s">
        <v>176</v>
      </c>
      <c r="C208" s="364" t="s">
        <v>424</v>
      </c>
      <c r="D208" s="365">
        <v>466</v>
      </c>
      <c r="E208" s="366">
        <v>93.2</v>
      </c>
    </row>
    <row r="209" spans="1:5" ht="14.4" x14ac:dyDescent="0.3">
      <c r="A209" s="362">
        <v>30</v>
      </c>
      <c r="B209" s="363" t="s">
        <v>194</v>
      </c>
      <c r="C209" s="364" t="s">
        <v>425</v>
      </c>
      <c r="D209" s="365">
        <v>466</v>
      </c>
      <c r="E209" s="366">
        <v>93.2</v>
      </c>
    </row>
    <row r="210" spans="1:5" ht="14.4" x14ac:dyDescent="0.3">
      <c r="A210" s="362">
        <v>30</v>
      </c>
      <c r="B210" s="363" t="s">
        <v>193</v>
      </c>
      <c r="C210" s="364" t="s">
        <v>426</v>
      </c>
      <c r="D210" s="365">
        <v>466</v>
      </c>
      <c r="E210" s="366">
        <v>93.2</v>
      </c>
    </row>
    <row r="211" spans="1:5" ht="14.4" x14ac:dyDescent="0.3">
      <c r="A211" s="362">
        <v>30</v>
      </c>
      <c r="B211" s="363" t="s">
        <v>172</v>
      </c>
      <c r="C211" s="364" t="s">
        <v>427</v>
      </c>
      <c r="D211" s="365">
        <v>466</v>
      </c>
      <c r="E211" s="366">
        <v>93.2</v>
      </c>
    </row>
    <row r="212" spans="1:5" ht="14.4" x14ac:dyDescent="0.3">
      <c r="A212" s="362">
        <v>30</v>
      </c>
      <c r="B212" s="363" t="s">
        <v>167</v>
      </c>
      <c r="C212" s="364" t="s">
        <v>428</v>
      </c>
      <c r="D212" s="365">
        <v>466</v>
      </c>
      <c r="E212" s="366">
        <v>93.2</v>
      </c>
    </row>
    <row r="213" spans="1:5" ht="14.4" x14ac:dyDescent="0.3">
      <c r="A213" s="362">
        <v>30</v>
      </c>
      <c r="B213" s="363" t="s">
        <v>194</v>
      </c>
      <c r="C213" s="364" t="s">
        <v>429</v>
      </c>
      <c r="D213" s="365">
        <v>466</v>
      </c>
      <c r="E213" s="366">
        <v>93.2</v>
      </c>
    </row>
    <row r="214" spans="1:5" ht="14.4" x14ac:dyDescent="0.3">
      <c r="A214" s="362">
        <v>30</v>
      </c>
      <c r="B214" s="363" t="s">
        <v>173</v>
      </c>
      <c r="C214" s="364" t="s">
        <v>430</v>
      </c>
      <c r="D214" s="365">
        <v>466</v>
      </c>
      <c r="E214" s="366">
        <v>93.2</v>
      </c>
    </row>
    <row r="215" spans="1:5" ht="14.4" x14ac:dyDescent="0.3">
      <c r="A215" s="362">
        <v>30</v>
      </c>
      <c r="B215" s="363" t="s">
        <v>167</v>
      </c>
      <c r="C215" s="364" t="s">
        <v>431</v>
      </c>
      <c r="D215" s="365">
        <v>466</v>
      </c>
      <c r="E215" s="366">
        <v>93.2</v>
      </c>
    </row>
    <row r="216" spans="1:5" ht="14.4" x14ac:dyDescent="0.3">
      <c r="A216" s="362">
        <v>30</v>
      </c>
      <c r="B216" s="363" t="s">
        <v>173</v>
      </c>
      <c r="C216" s="364" t="s">
        <v>432</v>
      </c>
      <c r="D216" s="365">
        <v>466</v>
      </c>
      <c r="E216" s="366">
        <v>93.2</v>
      </c>
    </row>
    <row r="217" spans="1:5" ht="14.4" x14ac:dyDescent="0.3">
      <c r="A217" s="362">
        <v>31</v>
      </c>
      <c r="B217" s="363" t="s">
        <v>177</v>
      </c>
      <c r="C217" s="364" t="s">
        <v>433</v>
      </c>
      <c r="D217" s="365">
        <v>465</v>
      </c>
      <c r="E217" s="366">
        <v>93</v>
      </c>
    </row>
    <row r="218" spans="1:5" ht="14.4" x14ac:dyDescent="0.3">
      <c r="A218" s="362">
        <v>31</v>
      </c>
      <c r="B218" s="363" t="s">
        <v>179</v>
      </c>
      <c r="C218" s="364" t="s">
        <v>434</v>
      </c>
      <c r="D218" s="365">
        <v>465</v>
      </c>
      <c r="E218" s="366">
        <v>93</v>
      </c>
    </row>
    <row r="219" spans="1:5" ht="14.4" x14ac:dyDescent="0.3">
      <c r="A219" s="362">
        <v>31</v>
      </c>
      <c r="B219" s="363" t="s">
        <v>168</v>
      </c>
      <c r="C219" s="364" t="s">
        <v>435</v>
      </c>
      <c r="D219" s="365">
        <v>465</v>
      </c>
      <c r="E219" s="366">
        <v>93</v>
      </c>
    </row>
    <row r="220" spans="1:5" ht="14.4" x14ac:dyDescent="0.3">
      <c r="A220" s="362">
        <v>31</v>
      </c>
      <c r="B220" s="363" t="s">
        <v>167</v>
      </c>
      <c r="C220" s="364" t="s">
        <v>436</v>
      </c>
      <c r="D220" s="365">
        <v>465</v>
      </c>
      <c r="E220" s="366">
        <v>93</v>
      </c>
    </row>
    <row r="221" spans="1:5" ht="28.8" x14ac:dyDescent="0.3">
      <c r="A221" s="362">
        <v>31</v>
      </c>
      <c r="B221" s="363" t="s">
        <v>183</v>
      </c>
      <c r="C221" s="364" t="s">
        <v>437</v>
      </c>
      <c r="D221" s="365">
        <v>465</v>
      </c>
      <c r="E221" s="366">
        <v>93</v>
      </c>
    </row>
    <row r="222" spans="1:5" ht="14.4" x14ac:dyDescent="0.3">
      <c r="A222" s="362">
        <v>31</v>
      </c>
      <c r="B222" s="363" t="s">
        <v>188</v>
      </c>
      <c r="C222" s="364" t="s">
        <v>438</v>
      </c>
      <c r="D222" s="365">
        <v>465</v>
      </c>
      <c r="E222" s="366">
        <v>93</v>
      </c>
    </row>
    <row r="223" spans="1:5" ht="14.4" x14ac:dyDescent="0.3">
      <c r="A223" s="362">
        <v>32</v>
      </c>
      <c r="B223" s="363" t="s">
        <v>177</v>
      </c>
      <c r="C223" s="364" t="s">
        <v>439</v>
      </c>
      <c r="D223" s="365">
        <v>464</v>
      </c>
      <c r="E223" s="366">
        <v>92.8</v>
      </c>
    </row>
    <row r="224" spans="1:5" ht="14.4" x14ac:dyDescent="0.3">
      <c r="A224" s="362">
        <v>32</v>
      </c>
      <c r="B224" s="363" t="s">
        <v>176</v>
      </c>
      <c r="C224" s="364" t="s">
        <v>440</v>
      </c>
      <c r="D224" s="365">
        <v>464</v>
      </c>
      <c r="E224" s="366">
        <v>92.8</v>
      </c>
    </row>
    <row r="225" spans="1:5" ht="14.4" x14ac:dyDescent="0.3">
      <c r="A225" s="362">
        <v>32</v>
      </c>
      <c r="B225" s="363" t="s">
        <v>196</v>
      </c>
      <c r="C225" s="364" t="s">
        <v>441</v>
      </c>
      <c r="D225" s="365">
        <v>464</v>
      </c>
      <c r="E225" s="366">
        <v>92.8</v>
      </c>
    </row>
    <row r="226" spans="1:5" ht="14.4" x14ac:dyDescent="0.3">
      <c r="A226" s="362">
        <v>32</v>
      </c>
      <c r="B226" s="363" t="s">
        <v>193</v>
      </c>
      <c r="C226" s="364" t="s">
        <v>442</v>
      </c>
      <c r="D226" s="365">
        <v>464</v>
      </c>
      <c r="E226" s="366">
        <v>92.8</v>
      </c>
    </row>
    <row r="227" spans="1:5" ht="14.4" x14ac:dyDescent="0.3">
      <c r="A227" s="362">
        <v>32</v>
      </c>
      <c r="B227" s="363" t="s">
        <v>157</v>
      </c>
      <c r="C227" s="364" t="s">
        <v>443</v>
      </c>
      <c r="D227" s="365">
        <v>464</v>
      </c>
      <c r="E227" s="366">
        <v>92.8</v>
      </c>
    </row>
    <row r="228" spans="1:5" ht="14.4" x14ac:dyDescent="0.3">
      <c r="A228" s="362">
        <v>32</v>
      </c>
      <c r="B228" s="363" t="s">
        <v>184</v>
      </c>
      <c r="C228" s="364" t="s">
        <v>444</v>
      </c>
      <c r="D228" s="365">
        <v>464</v>
      </c>
      <c r="E228" s="366">
        <v>92.8</v>
      </c>
    </row>
    <row r="229" spans="1:5" ht="14.4" x14ac:dyDescent="0.3">
      <c r="A229" s="362">
        <v>32</v>
      </c>
      <c r="B229" s="363" t="s">
        <v>196</v>
      </c>
      <c r="C229" s="364" t="s">
        <v>445</v>
      </c>
      <c r="D229" s="365">
        <v>464</v>
      </c>
      <c r="E229" s="366">
        <v>92.8</v>
      </c>
    </row>
    <row r="230" spans="1:5" ht="14.4" x14ac:dyDescent="0.3">
      <c r="A230" s="362">
        <v>32</v>
      </c>
      <c r="B230" s="363" t="s">
        <v>202</v>
      </c>
      <c r="C230" s="364" t="s">
        <v>446</v>
      </c>
      <c r="D230" s="365">
        <v>464</v>
      </c>
      <c r="E230" s="366">
        <v>92.8</v>
      </c>
    </row>
    <row r="231" spans="1:5" ht="14.4" x14ac:dyDescent="0.3">
      <c r="A231" s="362">
        <v>32</v>
      </c>
      <c r="B231" s="363" t="s">
        <v>189</v>
      </c>
      <c r="C231" s="364" t="s">
        <v>447</v>
      </c>
      <c r="D231" s="365">
        <v>464</v>
      </c>
      <c r="E231" s="366">
        <v>92.8</v>
      </c>
    </row>
    <row r="232" spans="1:5" ht="14.4" x14ac:dyDescent="0.3">
      <c r="A232" s="362">
        <v>32</v>
      </c>
      <c r="B232" s="363" t="s">
        <v>178</v>
      </c>
      <c r="C232" s="364" t="s">
        <v>448</v>
      </c>
      <c r="D232" s="365">
        <v>464</v>
      </c>
      <c r="E232" s="366">
        <v>92.8</v>
      </c>
    </row>
    <row r="233" spans="1:5" ht="14.4" x14ac:dyDescent="0.3">
      <c r="A233" s="362">
        <v>32</v>
      </c>
      <c r="B233" s="363" t="s">
        <v>193</v>
      </c>
      <c r="C233" s="364" t="s">
        <v>449</v>
      </c>
      <c r="D233" s="365">
        <v>464</v>
      </c>
      <c r="E233" s="366">
        <v>92.8</v>
      </c>
    </row>
    <row r="234" spans="1:5" ht="14.4" x14ac:dyDescent="0.3">
      <c r="A234" s="362">
        <v>33</v>
      </c>
      <c r="B234" s="363" t="s">
        <v>195</v>
      </c>
      <c r="C234" s="364" t="s">
        <v>450</v>
      </c>
      <c r="D234" s="365">
        <v>463</v>
      </c>
      <c r="E234" s="366">
        <v>92.6</v>
      </c>
    </row>
    <row r="235" spans="1:5" ht="14.4" x14ac:dyDescent="0.3">
      <c r="A235" s="362">
        <v>33</v>
      </c>
      <c r="B235" s="363" t="s">
        <v>168</v>
      </c>
      <c r="C235" s="364" t="s">
        <v>451</v>
      </c>
      <c r="D235" s="365">
        <v>463</v>
      </c>
      <c r="E235" s="366">
        <v>92.6</v>
      </c>
    </row>
    <row r="236" spans="1:5" ht="14.4" x14ac:dyDescent="0.3">
      <c r="A236" s="362">
        <v>33</v>
      </c>
      <c r="B236" s="363" t="s">
        <v>198</v>
      </c>
      <c r="C236" s="364" t="s">
        <v>452</v>
      </c>
      <c r="D236" s="365">
        <v>463</v>
      </c>
      <c r="E236" s="366">
        <v>92.6</v>
      </c>
    </row>
    <row r="237" spans="1:5" ht="14.4" x14ac:dyDescent="0.3">
      <c r="A237" s="362">
        <v>33</v>
      </c>
      <c r="B237" s="363" t="s">
        <v>202</v>
      </c>
      <c r="C237" s="364" t="s">
        <v>453</v>
      </c>
      <c r="D237" s="365">
        <v>463</v>
      </c>
      <c r="E237" s="366">
        <v>92.6</v>
      </c>
    </row>
    <row r="238" spans="1:5" ht="14.4" x14ac:dyDescent="0.3">
      <c r="A238" s="362">
        <v>33</v>
      </c>
      <c r="B238" s="363" t="s">
        <v>171</v>
      </c>
      <c r="C238" s="364" t="s">
        <v>454</v>
      </c>
      <c r="D238" s="365">
        <v>463</v>
      </c>
      <c r="E238" s="366">
        <v>92.6</v>
      </c>
    </row>
    <row r="239" spans="1:5" ht="14.4" x14ac:dyDescent="0.3">
      <c r="A239" s="362">
        <v>33</v>
      </c>
      <c r="B239" s="363" t="s">
        <v>182</v>
      </c>
      <c r="C239" s="364" t="s">
        <v>455</v>
      </c>
      <c r="D239" s="365">
        <v>463</v>
      </c>
      <c r="E239" s="366">
        <v>92.6</v>
      </c>
    </row>
    <row r="240" spans="1:5" ht="14.4" x14ac:dyDescent="0.3">
      <c r="A240" s="362">
        <v>33</v>
      </c>
      <c r="B240" s="363" t="s">
        <v>193</v>
      </c>
      <c r="C240" s="364" t="s">
        <v>456</v>
      </c>
      <c r="D240" s="365">
        <v>463</v>
      </c>
      <c r="E240" s="366">
        <v>92.6</v>
      </c>
    </row>
    <row r="241" spans="1:5" ht="14.4" x14ac:dyDescent="0.3">
      <c r="A241" s="362">
        <v>33</v>
      </c>
      <c r="B241" s="363" t="s">
        <v>194</v>
      </c>
      <c r="C241" s="364" t="s">
        <v>457</v>
      </c>
      <c r="D241" s="365">
        <v>463</v>
      </c>
      <c r="E241" s="366">
        <v>92.6</v>
      </c>
    </row>
    <row r="242" spans="1:5" ht="14.4" x14ac:dyDescent="0.3">
      <c r="A242" s="362">
        <v>33</v>
      </c>
      <c r="B242" s="363" t="s">
        <v>186</v>
      </c>
      <c r="C242" s="364" t="s">
        <v>458</v>
      </c>
      <c r="D242" s="365">
        <v>463</v>
      </c>
      <c r="E242" s="366">
        <v>92.6</v>
      </c>
    </row>
    <row r="243" spans="1:5" ht="14.4" x14ac:dyDescent="0.3">
      <c r="A243" s="362">
        <v>33</v>
      </c>
      <c r="B243" s="363" t="s">
        <v>175</v>
      </c>
      <c r="C243" s="364" t="s">
        <v>459</v>
      </c>
      <c r="D243" s="365">
        <v>463</v>
      </c>
      <c r="E243" s="366">
        <v>92.6</v>
      </c>
    </row>
    <row r="244" spans="1:5" ht="14.4" x14ac:dyDescent="0.3">
      <c r="A244" s="362">
        <v>33</v>
      </c>
      <c r="B244" s="363" t="s">
        <v>178</v>
      </c>
      <c r="C244" s="364" t="s">
        <v>460</v>
      </c>
      <c r="D244" s="365">
        <v>463</v>
      </c>
      <c r="E244" s="366">
        <v>92.6</v>
      </c>
    </row>
    <row r="245" spans="1:5" ht="14.4" x14ac:dyDescent="0.3">
      <c r="A245" s="362">
        <v>33</v>
      </c>
      <c r="B245" s="363" t="s">
        <v>190</v>
      </c>
      <c r="C245" s="364" t="s">
        <v>461</v>
      </c>
      <c r="D245" s="365">
        <v>463</v>
      </c>
      <c r="E245" s="366">
        <v>92.6</v>
      </c>
    </row>
    <row r="246" spans="1:5" ht="14.4" x14ac:dyDescent="0.3">
      <c r="A246" s="362">
        <v>33</v>
      </c>
      <c r="B246" s="363" t="s">
        <v>169</v>
      </c>
      <c r="C246" s="364" t="s">
        <v>462</v>
      </c>
      <c r="D246" s="365">
        <v>463</v>
      </c>
      <c r="E246" s="366">
        <v>92.6</v>
      </c>
    </row>
    <row r="247" spans="1:5" ht="14.4" x14ac:dyDescent="0.3">
      <c r="A247" s="362">
        <v>33</v>
      </c>
      <c r="B247" s="363" t="s">
        <v>197</v>
      </c>
      <c r="C247" s="364" t="s">
        <v>463</v>
      </c>
      <c r="D247" s="365">
        <v>463</v>
      </c>
      <c r="E247" s="366">
        <v>92.6</v>
      </c>
    </row>
    <row r="248" spans="1:5" ht="14.4" x14ac:dyDescent="0.3">
      <c r="A248" s="362">
        <v>33</v>
      </c>
      <c r="B248" s="363" t="s">
        <v>184</v>
      </c>
      <c r="C248" s="364" t="s">
        <v>464</v>
      </c>
      <c r="D248" s="365">
        <v>463</v>
      </c>
      <c r="E248" s="366">
        <v>92.6</v>
      </c>
    </row>
    <row r="249" spans="1:5" ht="14.4" x14ac:dyDescent="0.3">
      <c r="A249" s="362">
        <v>33</v>
      </c>
      <c r="B249" s="363" t="s">
        <v>196</v>
      </c>
      <c r="C249" s="364" t="s">
        <v>465</v>
      </c>
      <c r="D249" s="365">
        <v>463</v>
      </c>
      <c r="E249" s="366">
        <v>92.6</v>
      </c>
    </row>
    <row r="250" spans="1:5" ht="14.4" x14ac:dyDescent="0.3">
      <c r="A250" s="362">
        <v>33</v>
      </c>
      <c r="B250" s="363" t="s">
        <v>180</v>
      </c>
      <c r="C250" s="364" t="s">
        <v>466</v>
      </c>
      <c r="D250" s="365">
        <v>463</v>
      </c>
      <c r="E250" s="366">
        <v>92.6</v>
      </c>
    </row>
    <row r="251" spans="1:5" ht="14.4" x14ac:dyDescent="0.3">
      <c r="A251" s="362">
        <v>33</v>
      </c>
      <c r="B251" s="363" t="s">
        <v>197</v>
      </c>
      <c r="C251" s="364" t="s">
        <v>467</v>
      </c>
      <c r="D251" s="365">
        <v>463</v>
      </c>
      <c r="E251" s="366">
        <v>92.6</v>
      </c>
    </row>
    <row r="252" spans="1:5" ht="14.4" x14ac:dyDescent="0.3">
      <c r="A252" s="362">
        <v>34</v>
      </c>
      <c r="B252" s="363" t="s">
        <v>168</v>
      </c>
      <c r="C252" s="364" t="s">
        <v>468</v>
      </c>
      <c r="D252" s="365">
        <v>462</v>
      </c>
      <c r="E252" s="366">
        <v>92.4</v>
      </c>
    </row>
    <row r="253" spans="1:5" ht="14.4" x14ac:dyDescent="0.3">
      <c r="A253" s="362">
        <v>34</v>
      </c>
      <c r="B253" s="363" t="s">
        <v>189</v>
      </c>
      <c r="C253" s="364" t="s">
        <v>469</v>
      </c>
      <c r="D253" s="365">
        <v>462</v>
      </c>
      <c r="E253" s="366">
        <v>92.4</v>
      </c>
    </row>
    <row r="254" spans="1:5" ht="14.4" x14ac:dyDescent="0.3">
      <c r="A254" s="362">
        <v>34</v>
      </c>
      <c r="B254" s="363" t="s">
        <v>167</v>
      </c>
      <c r="C254" s="364" t="s">
        <v>470</v>
      </c>
      <c r="D254" s="365">
        <v>462</v>
      </c>
      <c r="E254" s="366">
        <v>92.4</v>
      </c>
    </row>
    <row r="255" spans="1:5" ht="14.4" x14ac:dyDescent="0.3">
      <c r="A255" s="362">
        <v>34</v>
      </c>
      <c r="B255" s="363" t="s">
        <v>154</v>
      </c>
      <c r="C255" s="364" t="s">
        <v>471</v>
      </c>
      <c r="D255" s="365">
        <v>462</v>
      </c>
      <c r="E255" s="366">
        <v>92.4</v>
      </c>
    </row>
    <row r="256" spans="1:5" ht="14.4" x14ac:dyDescent="0.3">
      <c r="A256" s="362">
        <v>34</v>
      </c>
      <c r="B256" s="363" t="s">
        <v>195</v>
      </c>
      <c r="C256" s="364" t="s">
        <v>472</v>
      </c>
      <c r="D256" s="365">
        <v>462</v>
      </c>
      <c r="E256" s="366">
        <v>92.4</v>
      </c>
    </row>
    <row r="257" spans="1:5" ht="14.4" x14ac:dyDescent="0.3">
      <c r="A257" s="362">
        <v>34</v>
      </c>
      <c r="B257" s="363" t="s">
        <v>168</v>
      </c>
      <c r="C257" s="364" t="s">
        <v>473</v>
      </c>
      <c r="D257" s="365">
        <v>462</v>
      </c>
      <c r="E257" s="366">
        <v>92.4</v>
      </c>
    </row>
    <row r="258" spans="1:5" ht="14.4" x14ac:dyDescent="0.3">
      <c r="A258" s="362">
        <v>34</v>
      </c>
      <c r="B258" s="363" t="s">
        <v>186</v>
      </c>
      <c r="C258" s="364" t="s">
        <v>474</v>
      </c>
      <c r="D258" s="365">
        <v>462</v>
      </c>
      <c r="E258" s="366">
        <v>92.4</v>
      </c>
    </row>
    <row r="259" spans="1:5" ht="14.4" x14ac:dyDescent="0.3">
      <c r="A259" s="362">
        <v>34</v>
      </c>
      <c r="B259" s="363" t="s">
        <v>179</v>
      </c>
      <c r="C259" s="364" t="s">
        <v>475</v>
      </c>
      <c r="D259" s="365">
        <v>462</v>
      </c>
      <c r="E259" s="366">
        <v>92.4</v>
      </c>
    </row>
    <row r="260" spans="1:5" ht="14.4" x14ac:dyDescent="0.3">
      <c r="A260" s="362">
        <v>34</v>
      </c>
      <c r="B260" s="363" t="s">
        <v>194</v>
      </c>
      <c r="C260" s="364" t="s">
        <v>476</v>
      </c>
      <c r="D260" s="365">
        <v>462</v>
      </c>
      <c r="E260" s="366">
        <v>92.4</v>
      </c>
    </row>
    <row r="261" spans="1:5" ht="14.4" x14ac:dyDescent="0.3">
      <c r="A261" s="362">
        <v>34</v>
      </c>
      <c r="B261" s="363" t="s">
        <v>172</v>
      </c>
      <c r="C261" s="364" t="s">
        <v>477</v>
      </c>
      <c r="D261" s="365">
        <v>462</v>
      </c>
      <c r="E261" s="366">
        <v>92.4</v>
      </c>
    </row>
    <row r="262" spans="1:5" ht="14.4" x14ac:dyDescent="0.3">
      <c r="A262" s="362">
        <v>35</v>
      </c>
      <c r="B262" s="363" t="s">
        <v>202</v>
      </c>
      <c r="C262" s="364" t="s">
        <v>478</v>
      </c>
      <c r="D262" s="365">
        <v>461</v>
      </c>
      <c r="E262" s="366">
        <v>92.2</v>
      </c>
    </row>
    <row r="263" spans="1:5" ht="14.4" x14ac:dyDescent="0.3">
      <c r="A263" s="362">
        <v>35</v>
      </c>
      <c r="B263" s="363" t="s">
        <v>179</v>
      </c>
      <c r="C263" s="364" t="s">
        <v>479</v>
      </c>
      <c r="D263" s="365">
        <v>461</v>
      </c>
      <c r="E263" s="366">
        <v>92.2</v>
      </c>
    </row>
    <row r="264" spans="1:5" ht="14.4" x14ac:dyDescent="0.3">
      <c r="A264" s="362">
        <v>35</v>
      </c>
      <c r="B264" s="363" t="s">
        <v>197</v>
      </c>
      <c r="C264" s="364" t="s">
        <v>480</v>
      </c>
      <c r="D264" s="365">
        <v>461</v>
      </c>
      <c r="E264" s="366">
        <v>92.2</v>
      </c>
    </row>
    <row r="265" spans="1:5" ht="14.4" x14ac:dyDescent="0.3">
      <c r="A265" s="362">
        <v>35</v>
      </c>
      <c r="B265" s="363" t="s">
        <v>196</v>
      </c>
      <c r="C265" s="364" t="s">
        <v>481</v>
      </c>
      <c r="D265" s="365">
        <v>461</v>
      </c>
      <c r="E265" s="366">
        <v>92.2</v>
      </c>
    </row>
    <row r="266" spans="1:5" ht="14.4" x14ac:dyDescent="0.3">
      <c r="A266" s="362">
        <v>35</v>
      </c>
      <c r="B266" s="363" t="s">
        <v>173</v>
      </c>
      <c r="C266" s="364" t="s">
        <v>482</v>
      </c>
      <c r="D266" s="365">
        <v>461</v>
      </c>
      <c r="E266" s="366">
        <v>92.2</v>
      </c>
    </row>
    <row r="267" spans="1:5" ht="14.4" x14ac:dyDescent="0.3">
      <c r="A267" s="362">
        <v>35</v>
      </c>
      <c r="B267" s="363" t="s">
        <v>180</v>
      </c>
      <c r="C267" s="364" t="s">
        <v>483</v>
      </c>
      <c r="D267" s="365">
        <v>461</v>
      </c>
      <c r="E267" s="366">
        <v>92.2</v>
      </c>
    </row>
    <row r="268" spans="1:5" ht="14.4" x14ac:dyDescent="0.3">
      <c r="A268" s="362">
        <v>35</v>
      </c>
      <c r="B268" s="363" t="s">
        <v>194</v>
      </c>
      <c r="C268" s="364" t="s">
        <v>484</v>
      </c>
      <c r="D268" s="365">
        <v>461</v>
      </c>
      <c r="E268" s="366">
        <v>92.2</v>
      </c>
    </row>
    <row r="269" spans="1:5" ht="14.4" x14ac:dyDescent="0.3">
      <c r="A269" s="362">
        <v>35</v>
      </c>
      <c r="B269" s="363" t="s">
        <v>182</v>
      </c>
      <c r="C269" s="364" t="s">
        <v>485</v>
      </c>
      <c r="D269" s="365">
        <v>461</v>
      </c>
      <c r="E269" s="366">
        <v>92.2</v>
      </c>
    </row>
    <row r="270" spans="1:5" ht="14.4" x14ac:dyDescent="0.3">
      <c r="A270" s="362">
        <v>35</v>
      </c>
      <c r="B270" s="363" t="s">
        <v>196</v>
      </c>
      <c r="C270" s="364" t="s">
        <v>486</v>
      </c>
      <c r="D270" s="365">
        <v>461</v>
      </c>
      <c r="E270" s="366">
        <v>92.2</v>
      </c>
    </row>
    <row r="271" spans="1:5" ht="14.4" x14ac:dyDescent="0.3">
      <c r="A271" s="362">
        <v>35</v>
      </c>
      <c r="B271" s="363" t="s">
        <v>200</v>
      </c>
      <c r="C271" s="364" t="s">
        <v>487</v>
      </c>
      <c r="D271" s="365">
        <v>461</v>
      </c>
      <c r="E271" s="366">
        <v>92.2</v>
      </c>
    </row>
    <row r="272" spans="1:5" ht="14.4" x14ac:dyDescent="0.3">
      <c r="A272" s="362">
        <v>35</v>
      </c>
      <c r="B272" s="363" t="s">
        <v>171</v>
      </c>
      <c r="C272" s="364" t="s">
        <v>488</v>
      </c>
      <c r="D272" s="365">
        <v>461</v>
      </c>
      <c r="E272" s="366">
        <v>92.2</v>
      </c>
    </row>
    <row r="273" spans="1:5" ht="14.4" x14ac:dyDescent="0.3">
      <c r="A273" s="362">
        <v>35</v>
      </c>
      <c r="B273" s="363" t="s">
        <v>172</v>
      </c>
      <c r="C273" s="364" t="s">
        <v>489</v>
      </c>
      <c r="D273" s="365">
        <v>461</v>
      </c>
      <c r="E273" s="366">
        <v>92.2</v>
      </c>
    </row>
    <row r="274" spans="1:5" ht="14.4" x14ac:dyDescent="0.3">
      <c r="A274" s="362">
        <v>35</v>
      </c>
      <c r="B274" s="363" t="s">
        <v>176</v>
      </c>
      <c r="C274" s="364" t="s">
        <v>490</v>
      </c>
      <c r="D274" s="365">
        <v>461</v>
      </c>
      <c r="E274" s="366">
        <v>92.2</v>
      </c>
    </row>
    <row r="275" spans="1:5" ht="14.4" x14ac:dyDescent="0.3">
      <c r="A275" s="362">
        <v>35</v>
      </c>
      <c r="B275" s="363" t="s">
        <v>155</v>
      </c>
      <c r="C275" s="364" t="s">
        <v>491</v>
      </c>
      <c r="D275" s="365">
        <v>461</v>
      </c>
      <c r="E275" s="366">
        <v>92.2</v>
      </c>
    </row>
    <row r="276" spans="1:5" ht="14.4" x14ac:dyDescent="0.3">
      <c r="A276" s="362">
        <v>35</v>
      </c>
      <c r="B276" s="363" t="s">
        <v>203</v>
      </c>
      <c r="C276" s="364" t="s">
        <v>492</v>
      </c>
      <c r="D276" s="365">
        <v>461</v>
      </c>
      <c r="E276" s="366">
        <v>92.2</v>
      </c>
    </row>
    <row r="277" spans="1:5" ht="14.4" x14ac:dyDescent="0.3">
      <c r="A277" s="362">
        <v>35</v>
      </c>
      <c r="B277" s="363" t="s">
        <v>199</v>
      </c>
      <c r="C277" s="364" t="s">
        <v>493</v>
      </c>
      <c r="D277" s="365">
        <v>461</v>
      </c>
      <c r="E277" s="366">
        <v>92.2</v>
      </c>
    </row>
    <row r="278" spans="1:5" ht="14.4" x14ac:dyDescent="0.3">
      <c r="A278" s="362">
        <v>35</v>
      </c>
      <c r="B278" s="363" t="s">
        <v>172</v>
      </c>
      <c r="C278" s="364" t="s">
        <v>494</v>
      </c>
      <c r="D278" s="365">
        <v>461</v>
      </c>
      <c r="E278" s="366">
        <v>92.2</v>
      </c>
    </row>
    <row r="279" spans="1:5" ht="14.4" x14ac:dyDescent="0.3">
      <c r="A279" s="362">
        <v>35</v>
      </c>
      <c r="B279" s="363" t="s">
        <v>172</v>
      </c>
      <c r="C279" s="364" t="s">
        <v>495</v>
      </c>
      <c r="D279" s="365">
        <v>461</v>
      </c>
      <c r="E279" s="366">
        <v>92.2</v>
      </c>
    </row>
    <row r="280" spans="1:5" ht="14.4" x14ac:dyDescent="0.3">
      <c r="A280" s="362">
        <v>35</v>
      </c>
      <c r="B280" s="363" t="s">
        <v>193</v>
      </c>
      <c r="C280" s="364" t="s">
        <v>496</v>
      </c>
      <c r="D280" s="365">
        <v>461</v>
      </c>
      <c r="E280" s="366">
        <v>92.2</v>
      </c>
    </row>
    <row r="281" spans="1:5" ht="14.4" x14ac:dyDescent="0.3">
      <c r="A281" s="362">
        <v>36</v>
      </c>
      <c r="B281" s="363" t="s">
        <v>200</v>
      </c>
      <c r="C281" s="364" t="s">
        <v>497</v>
      </c>
      <c r="D281" s="365">
        <v>460</v>
      </c>
      <c r="E281" s="366">
        <v>92</v>
      </c>
    </row>
    <row r="282" spans="1:5" ht="14.4" x14ac:dyDescent="0.3">
      <c r="A282" s="362">
        <v>36</v>
      </c>
      <c r="B282" s="363" t="s">
        <v>195</v>
      </c>
      <c r="C282" s="364" t="s">
        <v>498</v>
      </c>
      <c r="D282" s="365">
        <v>460</v>
      </c>
      <c r="E282" s="366">
        <v>92</v>
      </c>
    </row>
    <row r="283" spans="1:5" ht="14.4" x14ac:dyDescent="0.3">
      <c r="A283" s="362">
        <v>36</v>
      </c>
      <c r="B283" s="363" t="s">
        <v>189</v>
      </c>
      <c r="C283" s="364" t="s">
        <v>499</v>
      </c>
      <c r="D283" s="365">
        <v>460</v>
      </c>
      <c r="E283" s="366">
        <v>92</v>
      </c>
    </row>
    <row r="284" spans="1:5" ht="14.4" x14ac:dyDescent="0.3">
      <c r="A284" s="362">
        <v>36</v>
      </c>
      <c r="B284" s="363" t="s">
        <v>169</v>
      </c>
      <c r="C284" s="364" t="s">
        <v>500</v>
      </c>
      <c r="D284" s="365">
        <v>460</v>
      </c>
      <c r="E284" s="366">
        <v>92</v>
      </c>
    </row>
    <row r="285" spans="1:5" ht="14.4" x14ac:dyDescent="0.3">
      <c r="A285" s="362">
        <v>36</v>
      </c>
      <c r="B285" s="363" t="s">
        <v>200</v>
      </c>
      <c r="C285" s="364" t="s">
        <v>501</v>
      </c>
      <c r="D285" s="365">
        <v>460</v>
      </c>
      <c r="E285" s="366">
        <v>92</v>
      </c>
    </row>
    <row r="286" spans="1:5" ht="14.4" x14ac:dyDescent="0.3">
      <c r="A286" s="362">
        <v>36</v>
      </c>
      <c r="B286" s="363" t="s">
        <v>166</v>
      </c>
      <c r="C286" s="364" t="s">
        <v>502</v>
      </c>
      <c r="D286" s="365">
        <v>460</v>
      </c>
      <c r="E286" s="366">
        <v>92</v>
      </c>
    </row>
    <row r="287" spans="1:5" ht="14.4" x14ac:dyDescent="0.3">
      <c r="A287" s="362">
        <v>36</v>
      </c>
      <c r="B287" s="363" t="s">
        <v>166</v>
      </c>
      <c r="C287" s="364" t="s">
        <v>503</v>
      </c>
      <c r="D287" s="365">
        <v>460</v>
      </c>
      <c r="E287" s="366">
        <v>92</v>
      </c>
    </row>
    <row r="288" spans="1:5" ht="14.4" x14ac:dyDescent="0.3">
      <c r="A288" s="362">
        <v>36</v>
      </c>
      <c r="B288" s="363" t="s">
        <v>180</v>
      </c>
      <c r="C288" s="364" t="s">
        <v>504</v>
      </c>
      <c r="D288" s="365">
        <v>460</v>
      </c>
      <c r="E288" s="366">
        <v>92</v>
      </c>
    </row>
    <row r="289" spans="1:5" ht="14.4" x14ac:dyDescent="0.3">
      <c r="A289" s="362">
        <v>36</v>
      </c>
      <c r="B289" s="363" t="s">
        <v>195</v>
      </c>
      <c r="C289" s="364" t="s">
        <v>505</v>
      </c>
      <c r="D289" s="365">
        <v>460</v>
      </c>
      <c r="E289" s="366">
        <v>92</v>
      </c>
    </row>
    <row r="290" spans="1:5" ht="14.4" x14ac:dyDescent="0.3">
      <c r="A290" s="362">
        <v>36</v>
      </c>
      <c r="B290" s="363" t="s">
        <v>161</v>
      </c>
      <c r="C290" s="364" t="s">
        <v>506</v>
      </c>
      <c r="D290" s="365">
        <v>460</v>
      </c>
      <c r="E290" s="366">
        <v>92</v>
      </c>
    </row>
    <row r="291" spans="1:5" ht="14.4" x14ac:dyDescent="0.3">
      <c r="A291" s="362">
        <v>36</v>
      </c>
      <c r="B291" s="363" t="s">
        <v>173</v>
      </c>
      <c r="C291" s="364" t="s">
        <v>507</v>
      </c>
      <c r="D291" s="365">
        <v>460</v>
      </c>
      <c r="E291" s="366">
        <v>92</v>
      </c>
    </row>
    <row r="292" spans="1:5" ht="14.4" x14ac:dyDescent="0.3">
      <c r="A292" s="362">
        <v>37</v>
      </c>
      <c r="B292" s="363" t="s">
        <v>196</v>
      </c>
      <c r="C292" s="364" t="s">
        <v>508</v>
      </c>
      <c r="D292" s="365">
        <v>459</v>
      </c>
      <c r="E292" s="366">
        <v>91.8</v>
      </c>
    </row>
    <row r="293" spans="1:5" ht="14.4" x14ac:dyDescent="0.3">
      <c r="A293" s="362">
        <v>37</v>
      </c>
      <c r="B293" s="363" t="s">
        <v>187</v>
      </c>
      <c r="C293" s="364" t="s">
        <v>509</v>
      </c>
      <c r="D293" s="365">
        <v>459</v>
      </c>
      <c r="E293" s="366">
        <v>91.8</v>
      </c>
    </row>
    <row r="294" spans="1:5" ht="14.4" x14ac:dyDescent="0.3">
      <c r="A294" s="362">
        <v>37</v>
      </c>
      <c r="B294" s="363" t="s">
        <v>196</v>
      </c>
      <c r="C294" s="364" t="s">
        <v>510</v>
      </c>
      <c r="D294" s="365">
        <v>459</v>
      </c>
      <c r="E294" s="366">
        <v>91.8</v>
      </c>
    </row>
    <row r="295" spans="1:5" ht="14.4" x14ac:dyDescent="0.3">
      <c r="A295" s="362">
        <v>37</v>
      </c>
      <c r="B295" s="363" t="s">
        <v>193</v>
      </c>
      <c r="C295" s="364" t="s">
        <v>511</v>
      </c>
      <c r="D295" s="365">
        <v>459</v>
      </c>
      <c r="E295" s="366">
        <v>91.8</v>
      </c>
    </row>
    <row r="296" spans="1:5" ht="14.4" x14ac:dyDescent="0.3">
      <c r="A296" s="362">
        <v>37</v>
      </c>
      <c r="B296" s="363" t="s">
        <v>173</v>
      </c>
      <c r="C296" s="364" t="s">
        <v>512</v>
      </c>
      <c r="D296" s="365">
        <v>459</v>
      </c>
      <c r="E296" s="366">
        <v>91.8</v>
      </c>
    </row>
    <row r="297" spans="1:5" ht="14.4" x14ac:dyDescent="0.3">
      <c r="A297" s="362">
        <v>37</v>
      </c>
      <c r="B297" s="363" t="s">
        <v>199</v>
      </c>
      <c r="C297" s="364" t="s">
        <v>513</v>
      </c>
      <c r="D297" s="365">
        <v>459</v>
      </c>
      <c r="E297" s="366">
        <v>91.8</v>
      </c>
    </row>
    <row r="298" spans="1:5" ht="14.4" x14ac:dyDescent="0.3">
      <c r="A298" s="362">
        <v>37</v>
      </c>
      <c r="B298" s="363" t="s">
        <v>194</v>
      </c>
      <c r="C298" s="364" t="s">
        <v>514</v>
      </c>
      <c r="D298" s="365">
        <v>459</v>
      </c>
      <c r="E298" s="366">
        <v>91.8</v>
      </c>
    </row>
    <row r="299" spans="1:5" ht="14.4" x14ac:dyDescent="0.3">
      <c r="A299" s="362">
        <v>37</v>
      </c>
      <c r="B299" s="363" t="s">
        <v>191</v>
      </c>
      <c r="C299" s="364" t="s">
        <v>515</v>
      </c>
      <c r="D299" s="365">
        <v>459</v>
      </c>
      <c r="E299" s="366">
        <v>91.8</v>
      </c>
    </row>
    <row r="300" spans="1:5" ht="14.4" x14ac:dyDescent="0.3">
      <c r="A300" s="362">
        <v>37</v>
      </c>
      <c r="B300" s="363" t="s">
        <v>193</v>
      </c>
      <c r="C300" s="364" t="s">
        <v>516</v>
      </c>
      <c r="D300" s="365">
        <v>459</v>
      </c>
      <c r="E300" s="366">
        <v>91.8</v>
      </c>
    </row>
    <row r="301" spans="1:5" ht="14.4" x14ac:dyDescent="0.3">
      <c r="A301" s="362">
        <v>37</v>
      </c>
      <c r="B301" s="363" t="s">
        <v>153</v>
      </c>
      <c r="C301" s="364" t="s">
        <v>517</v>
      </c>
      <c r="D301" s="365">
        <v>459</v>
      </c>
      <c r="E301" s="366">
        <v>91.8</v>
      </c>
    </row>
    <row r="302" spans="1:5" ht="14.4" x14ac:dyDescent="0.3">
      <c r="A302" s="362">
        <v>37</v>
      </c>
      <c r="B302" s="363" t="s">
        <v>180</v>
      </c>
      <c r="C302" s="364" t="s">
        <v>518</v>
      </c>
      <c r="D302" s="365">
        <v>459</v>
      </c>
      <c r="E302" s="366">
        <v>91.8</v>
      </c>
    </row>
    <row r="303" spans="1:5" ht="14.4" x14ac:dyDescent="0.3">
      <c r="A303" s="362">
        <v>37</v>
      </c>
      <c r="B303" s="363" t="s">
        <v>195</v>
      </c>
      <c r="C303" s="364" t="s">
        <v>519</v>
      </c>
      <c r="D303" s="365">
        <v>459</v>
      </c>
      <c r="E303" s="366">
        <v>91.8</v>
      </c>
    </row>
    <row r="304" spans="1:5" ht="14.4" x14ac:dyDescent="0.3">
      <c r="A304" s="362">
        <v>37</v>
      </c>
      <c r="B304" s="363" t="s">
        <v>173</v>
      </c>
      <c r="C304" s="364" t="s">
        <v>520</v>
      </c>
      <c r="D304" s="365">
        <v>459</v>
      </c>
      <c r="E304" s="366">
        <v>91.8</v>
      </c>
    </row>
    <row r="305" spans="1:5" ht="14.4" x14ac:dyDescent="0.3">
      <c r="A305" s="362">
        <v>37</v>
      </c>
      <c r="B305" s="363" t="s">
        <v>193</v>
      </c>
      <c r="C305" s="364" t="s">
        <v>521</v>
      </c>
      <c r="D305" s="365">
        <v>459</v>
      </c>
      <c r="E305" s="366">
        <v>91.8</v>
      </c>
    </row>
    <row r="306" spans="1:5" ht="14.4" x14ac:dyDescent="0.3">
      <c r="A306" s="362">
        <v>38</v>
      </c>
      <c r="B306" s="363" t="s">
        <v>196</v>
      </c>
      <c r="C306" s="364" t="s">
        <v>522</v>
      </c>
      <c r="D306" s="365">
        <v>458</v>
      </c>
      <c r="E306" s="366">
        <v>91.6</v>
      </c>
    </row>
    <row r="307" spans="1:5" ht="14.4" x14ac:dyDescent="0.3">
      <c r="A307" s="362">
        <v>38</v>
      </c>
      <c r="B307" s="363" t="s">
        <v>171</v>
      </c>
      <c r="C307" s="364" t="s">
        <v>523</v>
      </c>
      <c r="D307" s="365">
        <v>458</v>
      </c>
      <c r="E307" s="366">
        <v>91.6</v>
      </c>
    </row>
    <row r="308" spans="1:5" ht="14.4" x14ac:dyDescent="0.3">
      <c r="A308" s="362">
        <v>38</v>
      </c>
      <c r="B308" s="363" t="s">
        <v>195</v>
      </c>
      <c r="C308" s="364" t="s">
        <v>524</v>
      </c>
      <c r="D308" s="365">
        <v>458</v>
      </c>
      <c r="E308" s="366">
        <v>91.6</v>
      </c>
    </row>
    <row r="309" spans="1:5" ht="14.4" x14ac:dyDescent="0.3">
      <c r="A309" s="362">
        <v>38</v>
      </c>
      <c r="B309" s="363" t="s">
        <v>161</v>
      </c>
      <c r="C309" s="364" t="s">
        <v>525</v>
      </c>
      <c r="D309" s="365">
        <v>458</v>
      </c>
      <c r="E309" s="366">
        <v>91.6</v>
      </c>
    </row>
    <row r="310" spans="1:5" ht="14.4" x14ac:dyDescent="0.3">
      <c r="A310" s="362">
        <v>38</v>
      </c>
      <c r="B310" s="363" t="s">
        <v>200</v>
      </c>
      <c r="C310" s="364" t="s">
        <v>526</v>
      </c>
      <c r="D310" s="365">
        <v>458</v>
      </c>
      <c r="E310" s="366">
        <v>91.6</v>
      </c>
    </row>
    <row r="311" spans="1:5" ht="14.4" x14ac:dyDescent="0.3">
      <c r="A311" s="362">
        <v>38</v>
      </c>
      <c r="B311" s="363" t="s">
        <v>189</v>
      </c>
      <c r="C311" s="364" t="s">
        <v>527</v>
      </c>
      <c r="D311" s="365">
        <v>458</v>
      </c>
      <c r="E311" s="366">
        <v>91.6</v>
      </c>
    </row>
    <row r="312" spans="1:5" ht="14.4" x14ac:dyDescent="0.3">
      <c r="A312" s="362">
        <v>38</v>
      </c>
      <c r="B312" s="363" t="s">
        <v>174</v>
      </c>
      <c r="C312" s="364" t="s">
        <v>528</v>
      </c>
      <c r="D312" s="365">
        <v>458</v>
      </c>
      <c r="E312" s="366">
        <v>91.6</v>
      </c>
    </row>
    <row r="313" spans="1:5" ht="14.4" x14ac:dyDescent="0.3">
      <c r="A313" s="362">
        <v>38</v>
      </c>
      <c r="B313" s="363" t="s">
        <v>153</v>
      </c>
      <c r="C313" s="364" t="s">
        <v>529</v>
      </c>
      <c r="D313" s="365">
        <v>458</v>
      </c>
      <c r="E313" s="366">
        <v>91.6</v>
      </c>
    </row>
    <row r="314" spans="1:5" ht="14.4" x14ac:dyDescent="0.3">
      <c r="A314" s="362">
        <v>38</v>
      </c>
      <c r="B314" s="363" t="s">
        <v>172</v>
      </c>
      <c r="C314" s="364" t="s">
        <v>530</v>
      </c>
      <c r="D314" s="365">
        <v>458</v>
      </c>
      <c r="E314" s="366">
        <v>91.6</v>
      </c>
    </row>
    <row r="315" spans="1:5" ht="14.4" x14ac:dyDescent="0.3">
      <c r="A315" s="362">
        <v>38</v>
      </c>
      <c r="B315" s="363" t="s">
        <v>196</v>
      </c>
      <c r="C315" s="364" t="s">
        <v>531</v>
      </c>
      <c r="D315" s="365">
        <v>458</v>
      </c>
      <c r="E315" s="366">
        <v>91.6</v>
      </c>
    </row>
    <row r="316" spans="1:5" ht="14.4" x14ac:dyDescent="0.3">
      <c r="A316" s="362">
        <v>38</v>
      </c>
      <c r="B316" s="363" t="s">
        <v>166</v>
      </c>
      <c r="C316" s="364" t="s">
        <v>532</v>
      </c>
      <c r="D316" s="365">
        <v>458</v>
      </c>
      <c r="E316" s="366">
        <v>91.6</v>
      </c>
    </row>
    <row r="317" spans="1:5" ht="14.4" x14ac:dyDescent="0.3">
      <c r="A317" s="362">
        <v>38</v>
      </c>
      <c r="B317" s="363" t="s">
        <v>169</v>
      </c>
      <c r="C317" s="364" t="s">
        <v>533</v>
      </c>
      <c r="D317" s="365">
        <v>458</v>
      </c>
      <c r="E317" s="366">
        <v>91.6</v>
      </c>
    </row>
    <row r="318" spans="1:5" ht="14.4" x14ac:dyDescent="0.3">
      <c r="A318" s="362">
        <v>38</v>
      </c>
      <c r="B318" s="363" t="s">
        <v>195</v>
      </c>
      <c r="C318" s="364" t="s">
        <v>534</v>
      </c>
      <c r="D318" s="365">
        <v>458</v>
      </c>
      <c r="E318" s="366">
        <v>91.6</v>
      </c>
    </row>
    <row r="319" spans="1:5" ht="14.4" x14ac:dyDescent="0.3">
      <c r="A319" s="362">
        <v>38</v>
      </c>
      <c r="B319" s="363" t="s">
        <v>182</v>
      </c>
      <c r="C319" s="364" t="s">
        <v>535</v>
      </c>
      <c r="D319" s="365">
        <v>458</v>
      </c>
      <c r="E319" s="366">
        <v>91.6</v>
      </c>
    </row>
    <row r="320" spans="1:5" ht="14.4" x14ac:dyDescent="0.3">
      <c r="A320" s="362">
        <v>39</v>
      </c>
      <c r="B320" s="363" t="s">
        <v>170</v>
      </c>
      <c r="C320" s="364" t="s">
        <v>536</v>
      </c>
      <c r="D320" s="365">
        <v>457</v>
      </c>
      <c r="E320" s="366">
        <v>91.4</v>
      </c>
    </row>
    <row r="321" spans="1:5" ht="14.4" x14ac:dyDescent="0.3">
      <c r="A321" s="362">
        <v>39</v>
      </c>
      <c r="B321" s="363" t="s">
        <v>195</v>
      </c>
      <c r="C321" s="364" t="s">
        <v>537</v>
      </c>
      <c r="D321" s="365">
        <v>457</v>
      </c>
      <c r="E321" s="366">
        <v>91.4</v>
      </c>
    </row>
    <row r="322" spans="1:5" ht="14.4" x14ac:dyDescent="0.3">
      <c r="A322" s="362">
        <v>39</v>
      </c>
      <c r="B322" s="363" t="s">
        <v>173</v>
      </c>
      <c r="C322" s="364" t="s">
        <v>538</v>
      </c>
      <c r="D322" s="365">
        <v>457</v>
      </c>
      <c r="E322" s="366">
        <v>91.4</v>
      </c>
    </row>
    <row r="323" spans="1:5" ht="14.4" x14ac:dyDescent="0.3">
      <c r="A323" s="362">
        <v>39</v>
      </c>
      <c r="B323" s="363" t="s">
        <v>182</v>
      </c>
      <c r="C323" s="364" t="s">
        <v>539</v>
      </c>
      <c r="D323" s="365">
        <v>457</v>
      </c>
      <c r="E323" s="366">
        <v>91.4</v>
      </c>
    </row>
    <row r="324" spans="1:5" ht="14.4" x14ac:dyDescent="0.3">
      <c r="A324" s="362">
        <v>39</v>
      </c>
      <c r="B324" s="363" t="s">
        <v>170</v>
      </c>
      <c r="C324" s="364" t="s">
        <v>540</v>
      </c>
      <c r="D324" s="365">
        <v>457</v>
      </c>
      <c r="E324" s="366">
        <v>91.4</v>
      </c>
    </row>
    <row r="325" spans="1:5" ht="14.4" x14ac:dyDescent="0.3">
      <c r="A325" s="362">
        <v>39</v>
      </c>
      <c r="B325" s="363" t="s">
        <v>181</v>
      </c>
      <c r="C325" s="364" t="s">
        <v>541</v>
      </c>
      <c r="D325" s="365">
        <v>457</v>
      </c>
      <c r="E325" s="366">
        <v>91.4</v>
      </c>
    </row>
    <row r="326" spans="1:5" ht="14.4" x14ac:dyDescent="0.3">
      <c r="A326" s="362">
        <v>39</v>
      </c>
      <c r="B326" s="363" t="s">
        <v>173</v>
      </c>
      <c r="C326" s="364" t="s">
        <v>542</v>
      </c>
      <c r="D326" s="365">
        <v>457</v>
      </c>
      <c r="E326" s="366">
        <v>91.4</v>
      </c>
    </row>
    <row r="327" spans="1:5" ht="14.4" x14ac:dyDescent="0.3">
      <c r="A327" s="362">
        <v>39</v>
      </c>
      <c r="B327" s="363" t="s">
        <v>181</v>
      </c>
      <c r="C327" s="364" t="s">
        <v>543</v>
      </c>
      <c r="D327" s="365">
        <v>457</v>
      </c>
      <c r="E327" s="366">
        <v>91.4</v>
      </c>
    </row>
    <row r="328" spans="1:5" ht="14.4" x14ac:dyDescent="0.3">
      <c r="A328" s="362">
        <v>39</v>
      </c>
      <c r="B328" s="363" t="s">
        <v>189</v>
      </c>
      <c r="C328" s="364" t="s">
        <v>544</v>
      </c>
      <c r="D328" s="365">
        <v>457</v>
      </c>
      <c r="E328" s="366">
        <v>91.4</v>
      </c>
    </row>
    <row r="329" spans="1:5" ht="14.4" x14ac:dyDescent="0.3">
      <c r="A329" s="362">
        <v>39</v>
      </c>
      <c r="B329" s="363" t="s">
        <v>179</v>
      </c>
      <c r="C329" s="364" t="s">
        <v>545</v>
      </c>
      <c r="D329" s="365">
        <v>457</v>
      </c>
      <c r="E329" s="366">
        <v>91.4</v>
      </c>
    </row>
    <row r="330" spans="1:5" ht="14.4" x14ac:dyDescent="0.3">
      <c r="A330" s="362">
        <v>39</v>
      </c>
      <c r="B330" s="363" t="s">
        <v>176</v>
      </c>
      <c r="C330" s="364" t="s">
        <v>546</v>
      </c>
      <c r="D330" s="365">
        <v>457</v>
      </c>
      <c r="E330" s="366">
        <v>91.4</v>
      </c>
    </row>
    <row r="331" spans="1:5" ht="14.4" x14ac:dyDescent="0.3">
      <c r="A331" s="362">
        <v>39</v>
      </c>
      <c r="B331" s="363" t="s">
        <v>195</v>
      </c>
      <c r="C331" s="364" t="s">
        <v>547</v>
      </c>
      <c r="D331" s="365">
        <v>457</v>
      </c>
      <c r="E331" s="366">
        <v>91.4</v>
      </c>
    </row>
    <row r="332" spans="1:5" ht="14.4" x14ac:dyDescent="0.3">
      <c r="A332" s="362">
        <v>39</v>
      </c>
      <c r="B332" s="363" t="s">
        <v>166</v>
      </c>
      <c r="C332" s="364" t="s">
        <v>548</v>
      </c>
      <c r="D332" s="365">
        <v>457</v>
      </c>
      <c r="E332" s="366">
        <v>91.4</v>
      </c>
    </row>
    <row r="333" spans="1:5" ht="14.4" x14ac:dyDescent="0.3">
      <c r="A333" s="362">
        <v>39</v>
      </c>
      <c r="B333" s="363" t="s">
        <v>172</v>
      </c>
      <c r="C333" s="364" t="s">
        <v>549</v>
      </c>
      <c r="D333" s="365">
        <v>457</v>
      </c>
      <c r="E333" s="366">
        <v>91.4</v>
      </c>
    </row>
    <row r="334" spans="1:5" ht="14.4" x14ac:dyDescent="0.3">
      <c r="A334" s="362">
        <v>39</v>
      </c>
      <c r="B334" s="363" t="s">
        <v>189</v>
      </c>
      <c r="C334" s="364" t="s">
        <v>550</v>
      </c>
      <c r="D334" s="365">
        <v>457</v>
      </c>
      <c r="E334" s="366">
        <v>91.4</v>
      </c>
    </row>
    <row r="335" spans="1:5" ht="14.4" x14ac:dyDescent="0.3">
      <c r="A335" s="362">
        <v>39</v>
      </c>
      <c r="B335" s="363" t="s">
        <v>191</v>
      </c>
      <c r="C335" s="364" t="s">
        <v>551</v>
      </c>
      <c r="D335" s="365">
        <v>457</v>
      </c>
      <c r="E335" s="366">
        <v>91.4</v>
      </c>
    </row>
    <row r="336" spans="1:5" ht="14.4" x14ac:dyDescent="0.3">
      <c r="A336" s="362">
        <v>40</v>
      </c>
      <c r="B336" s="363" t="s">
        <v>195</v>
      </c>
      <c r="C336" s="364" t="s">
        <v>552</v>
      </c>
      <c r="D336" s="365">
        <v>456</v>
      </c>
      <c r="E336" s="366">
        <v>91.2</v>
      </c>
    </row>
    <row r="337" spans="1:5" ht="14.4" x14ac:dyDescent="0.3">
      <c r="A337" s="362">
        <v>40</v>
      </c>
      <c r="B337" s="363" t="s">
        <v>159</v>
      </c>
      <c r="C337" s="364" t="s">
        <v>553</v>
      </c>
      <c r="D337" s="365">
        <v>456</v>
      </c>
      <c r="E337" s="366">
        <v>91.2</v>
      </c>
    </row>
    <row r="338" spans="1:5" ht="14.4" x14ac:dyDescent="0.3">
      <c r="A338" s="362">
        <v>40</v>
      </c>
      <c r="B338" s="363" t="s">
        <v>175</v>
      </c>
      <c r="C338" s="364" t="s">
        <v>554</v>
      </c>
      <c r="D338" s="365">
        <v>456</v>
      </c>
      <c r="E338" s="366">
        <v>91.2</v>
      </c>
    </row>
    <row r="339" spans="1:5" ht="14.4" x14ac:dyDescent="0.3">
      <c r="A339" s="362">
        <v>40</v>
      </c>
      <c r="B339" s="363" t="s">
        <v>194</v>
      </c>
      <c r="C339" s="364" t="s">
        <v>555</v>
      </c>
      <c r="D339" s="365">
        <v>456</v>
      </c>
      <c r="E339" s="366">
        <v>91.2</v>
      </c>
    </row>
    <row r="340" spans="1:5" ht="14.4" x14ac:dyDescent="0.3">
      <c r="A340" s="362">
        <v>40</v>
      </c>
      <c r="B340" s="363" t="s">
        <v>153</v>
      </c>
      <c r="C340" s="364" t="s">
        <v>556</v>
      </c>
      <c r="D340" s="365">
        <v>456</v>
      </c>
      <c r="E340" s="366">
        <v>91.2</v>
      </c>
    </row>
    <row r="341" spans="1:5" ht="14.4" x14ac:dyDescent="0.3">
      <c r="A341" s="362">
        <v>40</v>
      </c>
      <c r="B341" s="363" t="s">
        <v>180</v>
      </c>
      <c r="C341" s="364" t="s">
        <v>557</v>
      </c>
      <c r="D341" s="365">
        <v>456</v>
      </c>
      <c r="E341" s="366">
        <v>91.2</v>
      </c>
    </row>
    <row r="342" spans="1:5" ht="14.4" x14ac:dyDescent="0.3">
      <c r="A342" s="362">
        <v>40</v>
      </c>
      <c r="B342" s="363" t="s">
        <v>196</v>
      </c>
      <c r="C342" s="364" t="s">
        <v>558</v>
      </c>
      <c r="D342" s="365">
        <v>456</v>
      </c>
      <c r="E342" s="366">
        <v>91.2</v>
      </c>
    </row>
    <row r="343" spans="1:5" ht="14.4" x14ac:dyDescent="0.3">
      <c r="A343" s="362">
        <v>40</v>
      </c>
      <c r="B343" s="363" t="s">
        <v>168</v>
      </c>
      <c r="C343" s="364" t="s">
        <v>559</v>
      </c>
      <c r="D343" s="365">
        <v>456</v>
      </c>
      <c r="E343" s="366">
        <v>91.2</v>
      </c>
    </row>
    <row r="344" spans="1:5" ht="14.4" x14ac:dyDescent="0.3">
      <c r="A344" s="362">
        <v>40</v>
      </c>
      <c r="B344" s="363" t="s">
        <v>166</v>
      </c>
      <c r="C344" s="364" t="s">
        <v>560</v>
      </c>
      <c r="D344" s="365">
        <v>456</v>
      </c>
      <c r="E344" s="366">
        <v>91.2</v>
      </c>
    </row>
    <row r="345" spans="1:5" ht="14.4" x14ac:dyDescent="0.3">
      <c r="A345" s="362">
        <v>40</v>
      </c>
      <c r="B345" s="363" t="s">
        <v>201</v>
      </c>
      <c r="C345" s="364" t="s">
        <v>561</v>
      </c>
      <c r="D345" s="365">
        <v>456</v>
      </c>
      <c r="E345" s="366">
        <v>91.2</v>
      </c>
    </row>
    <row r="346" spans="1:5" ht="14.4" x14ac:dyDescent="0.3">
      <c r="A346" s="362">
        <v>40</v>
      </c>
      <c r="B346" s="363" t="s">
        <v>187</v>
      </c>
      <c r="C346" s="364" t="s">
        <v>562</v>
      </c>
      <c r="D346" s="365">
        <v>456</v>
      </c>
      <c r="E346" s="366">
        <v>91.2</v>
      </c>
    </row>
    <row r="347" spans="1:5" ht="14.4" x14ac:dyDescent="0.3">
      <c r="A347" s="362">
        <v>40</v>
      </c>
      <c r="B347" s="363" t="s">
        <v>166</v>
      </c>
      <c r="C347" s="364" t="s">
        <v>563</v>
      </c>
      <c r="D347" s="365">
        <v>456</v>
      </c>
      <c r="E347" s="366">
        <v>91.2</v>
      </c>
    </row>
    <row r="348" spans="1:5" ht="14.4" x14ac:dyDescent="0.3">
      <c r="A348" s="362">
        <v>40</v>
      </c>
      <c r="B348" s="363" t="s">
        <v>199</v>
      </c>
      <c r="C348" s="364" t="s">
        <v>564</v>
      </c>
      <c r="D348" s="365">
        <v>456</v>
      </c>
      <c r="E348" s="366">
        <v>91.2</v>
      </c>
    </row>
    <row r="349" spans="1:5" ht="14.4" x14ac:dyDescent="0.3">
      <c r="A349" s="362">
        <v>40</v>
      </c>
      <c r="B349" s="363" t="s">
        <v>200</v>
      </c>
      <c r="C349" s="364" t="s">
        <v>565</v>
      </c>
      <c r="D349" s="365">
        <v>456</v>
      </c>
      <c r="E349" s="366">
        <v>91.2</v>
      </c>
    </row>
    <row r="350" spans="1:5" ht="14.4" x14ac:dyDescent="0.3">
      <c r="A350" s="362">
        <v>40</v>
      </c>
      <c r="B350" s="363" t="s">
        <v>166</v>
      </c>
      <c r="C350" s="364" t="s">
        <v>566</v>
      </c>
      <c r="D350" s="365">
        <v>456</v>
      </c>
      <c r="E350" s="366">
        <v>91.2</v>
      </c>
    </row>
    <row r="351" spans="1:5" ht="14.4" x14ac:dyDescent="0.3">
      <c r="A351" s="362">
        <v>40</v>
      </c>
      <c r="B351" s="363" t="s">
        <v>169</v>
      </c>
      <c r="C351" s="364" t="s">
        <v>567</v>
      </c>
      <c r="D351" s="365">
        <v>456</v>
      </c>
      <c r="E351" s="366">
        <v>91.2</v>
      </c>
    </row>
    <row r="352" spans="1:5" ht="14.4" x14ac:dyDescent="0.3">
      <c r="A352" s="362">
        <v>40</v>
      </c>
      <c r="B352" s="363" t="s">
        <v>186</v>
      </c>
      <c r="C352" s="364" t="s">
        <v>568</v>
      </c>
      <c r="D352" s="365">
        <v>456</v>
      </c>
      <c r="E352" s="366">
        <v>91.2</v>
      </c>
    </row>
    <row r="353" spans="1:5" ht="14.4" x14ac:dyDescent="0.3">
      <c r="A353" s="362">
        <v>40</v>
      </c>
      <c r="B353" s="363" t="s">
        <v>189</v>
      </c>
      <c r="C353" s="364" t="s">
        <v>569</v>
      </c>
      <c r="D353" s="365">
        <v>456</v>
      </c>
      <c r="E353" s="366">
        <v>91.2</v>
      </c>
    </row>
    <row r="354" spans="1:5" ht="14.4" x14ac:dyDescent="0.3">
      <c r="A354" s="362">
        <v>40</v>
      </c>
      <c r="B354" s="363" t="s">
        <v>164</v>
      </c>
      <c r="C354" s="364" t="s">
        <v>570</v>
      </c>
      <c r="D354" s="365">
        <v>456</v>
      </c>
      <c r="E354" s="366">
        <v>91.2</v>
      </c>
    </row>
    <row r="355" spans="1:5" ht="14.4" x14ac:dyDescent="0.3">
      <c r="A355" s="362">
        <v>40</v>
      </c>
      <c r="B355" s="363" t="s">
        <v>202</v>
      </c>
      <c r="C355" s="364" t="s">
        <v>571</v>
      </c>
      <c r="D355" s="365">
        <v>456</v>
      </c>
      <c r="E355" s="366">
        <v>91.2</v>
      </c>
    </row>
    <row r="356" spans="1:5" ht="14.4" x14ac:dyDescent="0.3">
      <c r="A356" s="362">
        <v>40</v>
      </c>
      <c r="B356" s="363" t="s">
        <v>167</v>
      </c>
      <c r="C356" s="364" t="s">
        <v>572</v>
      </c>
      <c r="D356" s="365">
        <v>456</v>
      </c>
      <c r="E356" s="366">
        <v>91.2</v>
      </c>
    </row>
    <row r="357" spans="1:5" ht="14.4" x14ac:dyDescent="0.3">
      <c r="A357" s="362">
        <v>40</v>
      </c>
      <c r="B357" s="363" t="s">
        <v>167</v>
      </c>
      <c r="C357" s="364" t="s">
        <v>573</v>
      </c>
      <c r="D357" s="365">
        <v>456</v>
      </c>
      <c r="E357" s="366">
        <v>91.2</v>
      </c>
    </row>
    <row r="358" spans="1:5" ht="14.4" x14ac:dyDescent="0.3">
      <c r="A358" s="362">
        <v>40</v>
      </c>
      <c r="B358" s="363" t="s">
        <v>166</v>
      </c>
      <c r="C358" s="364" t="s">
        <v>574</v>
      </c>
      <c r="D358" s="365">
        <v>456</v>
      </c>
      <c r="E358" s="366">
        <v>91.2</v>
      </c>
    </row>
    <row r="359" spans="1:5" ht="14.4" x14ac:dyDescent="0.3">
      <c r="A359" s="362">
        <v>41</v>
      </c>
      <c r="B359" s="363" t="s">
        <v>171</v>
      </c>
      <c r="C359" s="364" t="s">
        <v>575</v>
      </c>
      <c r="D359" s="365">
        <v>455</v>
      </c>
      <c r="E359" s="366">
        <v>91</v>
      </c>
    </row>
    <row r="360" spans="1:5" ht="14.4" x14ac:dyDescent="0.3">
      <c r="A360" s="362">
        <v>41</v>
      </c>
      <c r="B360" s="363" t="s">
        <v>196</v>
      </c>
      <c r="C360" s="364" t="s">
        <v>576</v>
      </c>
      <c r="D360" s="365">
        <v>455</v>
      </c>
      <c r="E360" s="366">
        <v>91</v>
      </c>
    </row>
    <row r="361" spans="1:5" ht="14.4" x14ac:dyDescent="0.3">
      <c r="A361" s="362">
        <v>41</v>
      </c>
      <c r="B361" s="363" t="s">
        <v>167</v>
      </c>
      <c r="C361" s="364" t="s">
        <v>577</v>
      </c>
      <c r="D361" s="365">
        <v>455</v>
      </c>
      <c r="E361" s="366">
        <v>91</v>
      </c>
    </row>
    <row r="362" spans="1:5" ht="14.4" x14ac:dyDescent="0.3">
      <c r="A362" s="362">
        <v>41</v>
      </c>
      <c r="B362" s="363" t="s">
        <v>172</v>
      </c>
      <c r="C362" s="364" t="s">
        <v>578</v>
      </c>
      <c r="D362" s="365">
        <v>455</v>
      </c>
      <c r="E362" s="366">
        <v>91</v>
      </c>
    </row>
    <row r="363" spans="1:5" ht="14.4" x14ac:dyDescent="0.3">
      <c r="A363" s="362">
        <v>41</v>
      </c>
      <c r="B363" s="363" t="s">
        <v>199</v>
      </c>
      <c r="C363" s="364" t="s">
        <v>579</v>
      </c>
      <c r="D363" s="365">
        <v>455</v>
      </c>
      <c r="E363" s="366">
        <v>91</v>
      </c>
    </row>
    <row r="364" spans="1:5" ht="14.4" x14ac:dyDescent="0.3">
      <c r="A364" s="362">
        <v>41</v>
      </c>
      <c r="B364" s="363" t="s">
        <v>196</v>
      </c>
      <c r="C364" s="364" t="s">
        <v>580</v>
      </c>
      <c r="D364" s="365">
        <v>455</v>
      </c>
      <c r="E364" s="366">
        <v>91</v>
      </c>
    </row>
    <row r="365" spans="1:5" ht="14.4" x14ac:dyDescent="0.3">
      <c r="A365" s="362">
        <v>41</v>
      </c>
      <c r="B365" s="363" t="s">
        <v>151</v>
      </c>
      <c r="C365" s="364" t="s">
        <v>581</v>
      </c>
      <c r="D365" s="365">
        <v>455</v>
      </c>
      <c r="E365" s="366">
        <v>91</v>
      </c>
    </row>
    <row r="366" spans="1:5" ht="14.4" x14ac:dyDescent="0.3">
      <c r="A366" s="362">
        <v>41</v>
      </c>
      <c r="B366" s="363" t="s">
        <v>175</v>
      </c>
      <c r="C366" s="364" t="s">
        <v>582</v>
      </c>
      <c r="D366" s="365">
        <v>455</v>
      </c>
      <c r="E366" s="366">
        <v>91</v>
      </c>
    </row>
    <row r="367" spans="1:5" ht="14.4" x14ac:dyDescent="0.3">
      <c r="A367" s="362">
        <v>41</v>
      </c>
      <c r="B367" s="363" t="s">
        <v>194</v>
      </c>
      <c r="C367" s="364" t="s">
        <v>583</v>
      </c>
      <c r="D367" s="365">
        <v>455</v>
      </c>
      <c r="E367" s="366">
        <v>91</v>
      </c>
    </row>
    <row r="368" spans="1:5" ht="14.4" x14ac:dyDescent="0.3">
      <c r="A368" s="362">
        <v>41</v>
      </c>
      <c r="B368" s="363" t="s">
        <v>159</v>
      </c>
      <c r="C368" s="364" t="s">
        <v>584</v>
      </c>
      <c r="D368" s="365">
        <v>455</v>
      </c>
      <c r="E368" s="366">
        <v>91</v>
      </c>
    </row>
    <row r="369" spans="1:5" ht="14.4" x14ac:dyDescent="0.3">
      <c r="A369" s="362">
        <v>41</v>
      </c>
      <c r="B369" s="363" t="s">
        <v>153</v>
      </c>
      <c r="C369" s="364" t="s">
        <v>585</v>
      </c>
      <c r="D369" s="365">
        <v>455</v>
      </c>
      <c r="E369" s="366">
        <v>91</v>
      </c>
    </row>
    <row r="370" spans="1:5" ht="14.4" x14ac:dyDescent="0.3">
      <c r="A370" s="362">
        <v>41</v>
      </c>
      <c r="B370" s="363" t="s">
        <v>194</v>
      </c>
      <c r="C370" s="364" t="s">
        <v>586</v>
      </c>
      <c r="D370" s="365">
        <v>455</v>
      </c>
      <c r="E370" s="366">
        <v>91</v>
      </c>
    </row>
    <row r="371" spans="1:5" ht="14.4" x14ac:dyDescent="0.3">
      <c r="A371" s="362">
        <v>41</v>
      </c>
      <c r="B371" s="363" t="s">
        <v>167</v>
      </c>
      <c r="C371" s="364" t="s">
        <v>587</v>
      </c>
      <c r="D371" s="365">
        <v>455</v>
      </c>
      <c r="E371" s="366">
        <v>91</v>
      </c>
    </row>
    <row r="372" spans="1:5" ht="14.4" x14ac:dyDescent="0.3">
      <c r="A372" s="362">
        <v>41</v>
      </c>
      <c r="B372" s="363" t="s">
        <v>194</v>
      </c>
      <c r="C372" s="364" t="s">
        <v>588</v>
      </c>
      <c r="D372" s="365">
        <v>455</v>
      </c>
      <c r="E372" s="366">
        <v>91</v>
      </c>
    </row>
    <row r="373" spans="1:5" ht="14.4" x14ac:dyDescent="0.3">
      <c r="A373" s="362">
        <v>41</v>
      </c>
      <c r="B373" s="363" t="s">
        <v>194</v>
      </c>
      <c r="C373" s="364" t="s">
        <v>589</v>
      </c>
      <c r="D373" s="365">
        <v>455</v>
      </c>
      <c r="E373" s="366">
        <v>91</v>
      </c>
    </row>
    <row r="374" spans="1:5" ht="14.4" x14ac:dyDescent="0.3">
      <c r="A374" s="362">
        <v>42</v>
      </c>
      <c r="B374" s="363" t="s">
        <v>174</v>
      </c>
      <c r="C374" s="364" t="s">
        <v>590</v>
      </c>
      <c r="D374" s="365">
        <v>454</v>
      </c>
      <c r="E374" s="366">
        <v>90.8</v>
      </c>
    </row>
    <row r="375" spans="1:5" ht="14.4" x14ac:dyDescent="0.3">
      <c r="A375" s="362">
        <v>42</v>
      </c>
      <c r="B375" s="363" t="s">
        <v>167</v>
      </c>
      <c r="C375" s="364" t="s">
        <v>591</v>
      </c>
      <c r="D375" s="365">
        <v>454</v>
      </c>
      <c r="E375" s="366">
        <v>90.8</v>
      </c>
    </row>
    <row r="376" spans="1:5" ht="14.4" x14ac:dyDescent="0.3">
      <c r="A376" s="362">
        <v>42</v>
      </c>
      <c r="B376" s="363" t="s">
        <v>151</v>
      </c>
      <c r="C376" s="364" t="s">
        <v>592</v>
      </c>
      <c r="D376" s="365">
        <v>454</v>
      </c>
      <c r="E376" s="366">
        <v>90.8</v>
      </c>
    </row>
    <row r="377" spans="1:5" ht="14.4" x14ac:dyDescent="0.3">
      <c r="A377" s="362">
        <v>42</v>
      </c>
      <c r="B377" s="363" t="s">
        <v>171</v>
      </c>
      <c r="C377" s="364" t="s">
        <v>593</v>
      </c>
      <c r="D377" s="365">
        <v>454</v>
      </c>
      <c r="E377" s="366">
        <v>90.8</v>
      </c>
    </row>
    <row r="378" spans="1:5" ht="14.4" x14ac:dyDescent="0.3">
      <c r="A378" s="362">
        <v>42</v>
      </c>
      <c r="B378" s="363" t="s">
        <v>159</v>
      </c>
      <c r="C378" s="364" t="s">
        <v>594</v>
      </c>
      <c r="D378" s="365">
        <v>454</v>
      </c>
      <c r="E378" s="366">
        <v>90.8</v>
      </c>
    </row>
    <row r="379" spans="1:5" ht="14.4" x14ac:dyDescent="0.3">
      <c r="A379" s="362">
        <v>42</v>
      </c>
      <c r="B379" s="363" t="s">
        <v>173</v>
      </c>
      <c r="C379" s="364" t="s">
        <v>595</v>
      </c>
      <c r="D379" s="365">
        <v>454</v>
      </c>
      <c r="E379" s="366">
        <v>90.8</v>
      </c>
    </row>
    <row r="380" spans="1:5" ht="14.4" x14ac:dyDescent="0.3">
      <c r="A380" s="362">
        <v>42</v>
      </c>
      <c r="B380" s="363" t="s">
        <v>159</v>
      </c>
      <c r="C380" s="364" t="s">
        <v>596</v>
      </c>
      <c r="D380" s="365">
        <v>454</v>
      </c>
      <c r="E380" s="366">
        <v>90.8</v>
      </c>
    </row>
    <row r="381" spans="1:5" ht="14.4" x14ac:dyDescent="0.3">
      <c r="A381" s="362">
        <v>42</v>
      </c>
      <c r="B381" s="363" t="s">
        <v>201</v>
      </c>
      <c r="C381" s="364" t="s">
        <v>597</v>
      </c>
      <c r="D381" s="365">
        <v>454</v>
      </c>
      <c r="E381" s="366">
        <v>90.8</v>
      </c>
    </row>
    <row r="382" spans="1:5" ht="14.4" x14ac:dyDescent="0.3">
      <c r="A382" s="362">
        <v>42</v>
      </c>
      <c r="B382" s="363" t="s">
        <v>164</v>
      </c>
      <c r="C382" s="364" t="s">
        <v>598</v>
      </c>
      <c r="D382" s="365">
        <v>454</v>
      </c>
      <c r="E382" s="366">
        <v>90.8</v>
      </c>
    </row>
    <row r="383" spans="1:5" ht="14.4" x14ac:dyDescent="0.3">
      <c r="A383" s="362">
        <v>42</v>
      </c>
      <c r="B383" s="363" t="s">
        <v>166</v>
      </c>
      <c r="C383" s="364" t="s">
        <v>599</v>
      </c>
      <c r="D383" s="365">
        <v>454</v>
      </c>
      <c r="E383" s="366">
        <v>90.8</v>
      </c>
    </row>
    <row r="384" spans="1:5" ht="14.4" x14ac:dyDescent="0.3">
      <c r="A384" s="362">
        <v>42</v>
      </c>
      <c r="B384" s="363" t="s">
        <v>179</v>
      </c>
      <c r="C384" s="364" t="s">
        <v>600</v>
      </c>
      <c r="D384" s="365">
        <v>454</v>
      </c>
      <c r="E384" s="366">
        <v>90.8</v>
      </c>
    </row>
    <row r="385" spans="1:5" ht="14.4" x14ac:dyDescent="0.3">
      <c r="A385" s="362">
        <v>42</v>
      </c>
      <c r="B385" s="363" t="s">
        <v>157</v>
      </c>
      <c r="C385" s="364" t="s">
        <v>601</v>
      </c>
      <c r="D385" s="365">
        <v>454</v>
      </c>
      <c r="E385" s="366">
        <v>90.8</v>
      </c>
    </row>
    <row r="386" spans="1:5" ht="14.4" x14ac:dyDescent="0.3">
      <c r="A386" s="362">
        <v>42</v>
      </c>
      <c r="B386" s="363" t="s">
        <v>166</v>
      </c>
      <c r="C386" s="364" t="s">
        <v>602</v>
      </c>
      <c r="D386" s="365">
        <v>454</v>
      </c>
      <c r="E386" s="366">
        <v>90.8</v>
      </c>
    </row>
    <row r="387" spans="1:5" ht="14.4" x14ac:dyDescent="0.3">
      <c r="A387" s="362">
        <v>42</v>
      </c>
      <c r="B387" s="363" t="s">
        <v>182</v>
      </c>
      <c r="C387" s="364" t="s">
        <v>603</v>
      </c>
      <c r="D387" s="365">
        <v>454</v>
      </c>
      <c r="E387" s="366">
        <v>90.8</v>
      </c>
    </row>
    <row r="388" spans="1:5" ht="14.4" x14ac:dyDescent="0.3">
      <c r="A388" s="362">
        <v>42</v>
      </c>
      <c r="B388" s="363" t="s">
        <v>166</v>
      </c>
      <c r="C388" s="364" t="s">
        <v>604</v>
      </c>
      <c r="D388" s="365">
        <v>454</v>
      </c>
      <c r="E388" s="366">
        <v>90.8</v>
      </c>
    </row>
    <row r="389" spans="1:5" ht="14.4" x14ac:dyDescent="0.3">
      <c r="A389" s="362">
        <v>42</v>
      </c>
      <c r="B389" s="363" t="s">
        <v>193</v>
      </c>
      <c r="C389" s="364" t="s">
        <v>605</v>
      </c>
      <c r="D389" s="365">
        <v>454</v>
      </c>
      <c r="E389" s="366">
        <v>90.8</v>
      </c>
    </row>
    <row r="390" spans="1:5" ht="14.4" x14ac:dyDescent="0.3">
      <c r="A390" s="362">
        <v>42</v>
      </c>
      <c r="B390" s="363" t="s">
        <v>153</v>
      </c>
      <c r="C390" s="364" t="s">
        <v>606</v>
      </c>
      <c r="D390" s="365">
        <v>454</v>
      </c>
      <c r="E390" s="366">
        <v>90.8</v>
      </c>
    </row>
    <row r="391" spans="1:5" ht="14.4" x14ac:dyDescent="0.3">
      <c r="A391" s="362">
        <v>42</v>
      </c>
      <c r="B391" s="363" t="s">
        <v>171</v>
      </c>
      <c r="C391" s="364" t="s">
        <v>607</v>
      </c>
      <c r="D391" s="365">
        <v>454</v>
      </c>
      <c r="E391" s="366">
        <v>90.8</v>
      </c>
    </row>
    <row r="392" spans="1:5" ht="14.4" x14ac:dyDescent="0.3">
      <c r="A392" s="362">
        <v>42</v>
      </c>
      <c r="B392" s="363" t="s">
        <v>172</v>
      </c>
      <c r="C392" s="364" t="s">
        <v>608</v>
      </c>
      <c r="D392" s="365">
        <v>454</v>
      </c>
      <c r="E392" s="366">
        <v>90.8</v>
      </c>
    </row>
    <row r="393" spans="1:5" ht="14.4" x14ac:dyDescent="0.3">
      <c r="A393" s="362">
        <v>42</v>
      </c>
      <c r="B393" s="363" t="s">
        <v>177</v>
      </c>
      <c r="C393" s="364" t="s">
        <v>609</v>
      </c>
      <c r="D393" s="365">
        <v>454</v>
      </c>
      <c r="E393" s="366">
        <v>90.8</v>
      </c>
    </row>
    <row r="394" spans="1:5" ht="14.4" x14ac:dyDescent="0.3">
      <c r="A394" s="362">
        <v>43</v>
      </c>
      <c r="B394" s="363" t="s">
        <v>195</v>
      </c>
      <c r="C394" s="364" t="s">
        <v>610</v>
      </c>
      <c r="D394" s="365">
        <v>453</v>
      </c>
      <c r="E394" s="366">
        <v>90.6</v>
      </c>
    </row>
    <row r="395" spans="1:5" ht="14.4" x14ac:dyDescent="0.3">
      <c r="A395" s="362">
        <v>43</v>
      </c>
      <c r="B395" s="363" t="s">
        <v>172</v>
      </c>
      <c r="C395" s="364" t="s">
        <v>611</v>
      </c>
      <c r="D395" s="365">
        <v>453</v>
      </c>
      <c r="E395" s="366">
        <v>90.6</v>
      </c>
    </row>
    <row r="396" spans="1:5" ht="14.4" x14ac:dyDescent="0.3">
      <c r="A396" s="362">
        <v>43</v>
      </c>
      <c r="B396" s="363" t="s">
        <v>204</v>
      </c>
      <c r="C396" s="364" t="s">
        <v>612</v>
      </c>
      <c r="D396" s="365">
        <v>453</v>
      </c>
      <c r="E396" s="366">
        <v>90.6</v>
      </c>
    </row>
    <row r="397" spans="1:5" ht="14.4" x14ac:dyDescent="0.3">
      <c r="A397" s="362">
        <v>43</v>
      </c>
      <c r="B397" s="363" t="s">
        <v>189</v>
      </c>
      <c r="C397" s="364" t="s">
        <v>613</v>
      </c>
      <c r="D397" s="365">
        <v>453</v>
      </c>
      <c r="E397" s="366">
        <v>90.6</v>
      </c>
    </row>
    <row r="398" spans="1:5" ht="14.4" x14ac:dyDescent="0.3">
      <c r="A398" s="362">
        <v>43</v>
      </c>
      <c r="B398" s="363" t="s">
        <v>197</v>
      </c>
      <c r="C398" s="364" t="s">
        <v>614</v>
      </c>
      <c r="D398" s="365">
        <v>453</v>
      </c>
      <c r="E398" s="366">
        <v>90.6</v>
      </c>
    </row>
    <row r="399" spans="1:5" ht="14.4" x14ac:dyDescent="0.3">
      <c r="A399" s="362">
        <v>43</v>
      </c>
      <c r="B399" s="363" t="s">
        <v>161</v>
      </c>
      <c r="C399" s="364" t="s">
        <v>615</v>
      </c>
      <c r="D399" s="365">
        <v>453</v>
      </c>
      <c r="E399" s="366">
        <v>90.6</v>
      </c>
    </row>
    <row r="400" spans="1:5" ht="14.4" x14ac:dyDescent="0.3">
      <c r="A400" s="362">
        <v>43</v>
      </c>
      <c r="B400" s="363" t="s">
        <v>193</v>
      </c>
      <c r="C400" s="364" t="s">
        <v>616</v>
      </c>
      <c r="D400" s="365">
        <v>453</v>
      </c>
      <c r="E400" s="366">
        <v>90.6</v>
      </c>
    </row>
    <row r="401" spans="1:5" ht="14.4" x14ac:dyDescent="0.3">
      <c r="A401" s="362">
        <v>43</v>
      </c>
      <c r="B401" s="363" t="s">
        <v>195</v>
      </c>
      <c r="C401" s="364" t="s">
        <v>617</v>
      </c>
      <c r="D401" s="365">
        <v>453</v>
      </c>
      <c r="E401" s="366">
        <v>90.6</v>
      </c>
    </row>
    <row r="402" spans="1:5" ht="14.4" x14ac:dyDescent="0.3">
      <c r="A402" s="362">
        <v>43</v>
      </c>
      <c r="B402" s="363" t="s">
        <v>199</v>
      </c>
      <c r="C402" s="364" t="s">
        <v>618</v>
      </c>
      <c r="D402" s="365">
        <v>453</v>
      </c>
      <c r="E402" s="366">
        <v>90.6</v>
      </c>
    </row>
    <row r="403" spans="1:5" ht="14.4" x14ac:dyDescent="0.3">
      <c r="A403" s="362">
        <v>43</v>
      </c>
      <c r="B403" s="363" t="s">
        <v>165</v>
      </c>
      <c r="C403" s="364" t="s">
        <v>619</v>
      </c>
      <c r="D403" s="365">
        <v>453</v>
      </c>
      <c r="E403" s="366">
        <v>90.6</v>
      </c>
    </row>
    <row r="404" spans="1:5" ht="14.4" x14ac:dyDescent="0.3">
      <c r="A404" s="362">
        <v>43</v>
      </c>
      <c r="B404" s="363" t="s">
        <v>167</v>
      </c>
      <c r="C404" s="364" t="s">
        <v>620</v>
      </c>
      <c r="D404" s="365">
        <v>453</v>
      </c>
      <c r="E404" s="366">
        <v>90.6</v>
      </c>
    </row>
    <row r="405" spans="1:5" ht="14.4" x14ac:dyDescent="0.3">
      <c r="A405" s="362">
        <v>43</v>
      </c>
      <c r="B405" s="363" t="s">
        <v>199</v>
      </c>
      <c r="C405" s="364" t="s">
        <v>621</v>
      </c>
      <c r="D405" s="365">
        <v>453</v>
      </c>
      <c r="E405" s="366">
        <v>90.6</v>
      </c>
    </row>
    <row r="406" spans="1:5" ht="14.4" x14ac:dyDescent="0.3">
      <c r="A406" s="362">
        <v>43</v>
      </c>
      <c r="B406" s="363" t="s">
        <v>196</v>
      </c>
      <c r="C406" s="364" t="s">
        <v>622</v>
      </c>
      <c r="D406" s="365">
        <v>453</v>
      </c>
      <c r="E406" s="366">
        <v>90.6</v>
      </c>
    </row>
    <row r="407" spans="1:5" ht="14.4" x14ac:dyDescent="0.3">
      <c r="A407" s="362">
        <v>43</v>
      </c>
      <c r="B407" s="363" t="s">
        <v>193</v>
      </c>
      <c r="C407" s="364" t="s">
        <v>623</v>
      </c>
      <c r="D407" s="365">
        <v>453</v>
      </c>
      <c r="E407" s="366">
        <v>90.6</v>
      </c>
    </row>
    <row r="408" spans="1:5" ht="14.4" x14ac:dyDescent="0.3">
      <c r="A408" s="362">
        <v>43</v>
      </c>
      <c r="B408" s="363" t="s">
        <v>196</v>
      </c>
      <c r="C408" s="364" t="s">
        <v>624</v>
      </c>
      <c r="D408" s="365">
        <v>453</v>
      </c>
      <c r="E408" s="366">
        <v>90.6</v>
      </c>
    </row>
    <row r="409" spans="1:5" ht="14.4" x14ac:dyDescent="0.3">
      <c r="A409" s="362">
        <v>43</v>
      </c>
      <c r="B409" s="363" t="s">
        <v>191</v>
      </c>
      <c r="C409" s="364" t="s">
        <v>625</v>
      </c>
      <c r="D409" s="365">
        <v>453</v>
      </c>
      <c r="E409" s="366">
        <v>90.6</v>
      </c>
    </row>
    <row r="410" spans="1:5" ht="14.4" x14ac:dyDescent="0.3">
      <c r="A410" s="362">
        <v>43</v>
      </c>
      <c r="B410" s="363" t="s">
        <v>172</v>
      </c>
      <c r="C410" s="364" t="s">
        <v>626</v>
      </c>
      <c r="D410" s="365">
        <v>453</v>
      </c>
      <c r="E410" s="366">
        <v>90.6</v>
      </c>
    </row>
    <row r="411" spans="1:5" ht="14.4" x14ac:dyDescent="0.3">
      <c r="A411" s="362">
        <v>43</v>
      </c>
      <c r="B411" s="363" t="s">
        <v>195</v>
      </c>
      <c r="C411" s="364" t="s">
        <v>627</v>
      </c>
      <c r="D411" s="365">
        <v>453</v>
      </c>
      <c r="E411" s="366">
        <v>90.6</v>
      </c>
    </row>
    <row r="412" spans="1:5" ht="14.4" x14ac:dyDescent="0.3">
      <c r="A412" s="362">
        <v>43</v>
      </c>
      <c r="B412" s="363" t="s">
        <v>193</v>
      </c>
      <c r="C412" s="364" t="s">
        <v>628</v>
      </c>
      <c r="D412" s="365">
        <v>453</v>
      </c>
      <c r="E412" s="366">
        <v>90.6</v>
      </c>
    </row>
    <row r="413" spans="1:5" ht="14.4" x14ac:dyDescent="0.3">
      <c r="A413" s="362">
        <v>43</v>
      </c>
      <c r="B413" s="363" t="s">
        <v>193</v>
      </c>
      <c r="C413" s="364" t="s">
        <v>629</v>
      </c>
      <c r="D413" s="365">
        <v>453</v>
      </c>
      <c r="E413" s="366">
        <v>90.6</v>
      </c>
    </row>
    <row r="414" spans="1:5" ht="14.4" x14ac:dyDescent="0.3">
      <c r="A414" s="362">
        <v>43</v>
      </c>
      <c r="B414" s="363" t="s">
        <v>167</v>
      </c>
      <c r="C414" s="364" t="s">
        <v>630</v>
      </c>
      <c r="D414" s="365">
        <v>453</v>
      </c>
      <c r="E414" s="366">
        <v>90.6</v>
      </c>
    </row>
    <row r="415" spans="1:5" ht="14.4" x14ac:dyDescent="0.3">
      <c r="A415" s="362">
        <v>44</v>
      </c>
      <c r="B415" s="363" t="s">
        <v>195</v>
      </c>
      <c r="C415" s="364" t="s">
        <v>631</v>
      </c>
      <c r="D415" s="365">
        <v>452</v>
      </c>
      <c r="E415" s="366">
        <v>90.4</v>
      </c>
    </row>
    <row r="416" spans="1:5" ht="14.4" x14ac:dyDescent="0.3">
      <c r="A416" s="362">
        <v>44</v>
      </c>
      <c r="B416" s="363" t="s">
        <v>160</v>
      </c>
      <c r="C416" s="364" t="s">
        <v>632</v>
      </c>
      <c r="D416" s="365">
        <v>452</v>
      </c>
      <c r="E416" s="366">
        <v>90.4</v>
      </c>
    </row>
    <row r="417" spans="1:5" ht="14.4" x14ac:dyDescent="0.3">
      <c r="A417" s="362">
        <v>44</v>
      </c>
      <c r="B417" s="363" t="s">
        <v>172</v>
      </c>
      <c r="C417" s="364" t="s">
        <v>633</v>
      </c>
      <c r="D417" s="365">
        <v>452</v>
      </c>
      <c r="E417" s="366">
        <v>90.4</v>
      </c>
    </row>
    <row r="418" spans="1:5" ht="14.4" x14ac:dyDescent="0.3">
      <c r="A418" s="362">
        <v>44</v>
      </c>
      <c r="B418" s="363" t="s">
        <v>195</v>
      </c>
      <c r="C418" s="364" t="s">
        <v>634</v>
      </c>
      <c r="D418" s="365">
        <v>452</v>
      </c>
      <c r="E418" s="366">
        <v>90.4</v>
      </c>
    </row>
    <row r="419" spans="1:5" ht="14.4" x14ac:dyDescent="0.3">
      <c r="A419" s="362">
        <v>44</v>
      </c>
      <c r="B419" s="363" t="s">
        <v>153</v>
      </c>
      <c r="C419" s="364" t="s">
        <v>635</v>
      </c>
      <c r="D419" s="365">
        <v>452</v>
      </c>
      <c r="E419" s="366">
        <v>90.4</v>
      </c>
    </row>
    <row r="420" spans="1:5" ht="14.4" x14ac:dyDescent="0.3">
      <c r="A420" s="362">
        <v>44</v>
      </c>
      <c r="B420" s="363" t="s">
        <v>194</v>
      </c>
      <c r="C420" s="364" t="s">
        <v>636</v>
      </c>
      <c r="D420" s="365">
        <v>452</v>
      </c>
      <c r="E420" s="366">
        <v>90.4</v>
      </c>
    </row>
    <row r="421" spans="1:5" ht="14.4" x14ac:dyDescent="0.3">
      <c r="A421" s="362">
        <v>44</v>
      </c>
      <c r="B421" s="363" t="s">
        <v>193</v>
      </c>
      <c r="C421" s="364" t="s">
        <v>637</v>
      </c>
      <c r="D421" s="365">
        <v>452</v>
      </c>
      <c r="E421" s="366">
        <v>90.4</v>
      </c>
    </row>
    <row r="422" spans="1:5" ht="14.4" x14ac:dyDescent="0.3">
      <c r="A422" s="362">
        <v>44</v>
      </c>
      <c r="B422" s="363" t="s">
        <v>167</v>
      </c>
      <c r="C422" s="364" t="s">
        <v>638</v>
      </c>
      <c r="D422" s="365">
        <v>452</v>
      </c>
      <c r="E422" s="366">
        <v>90.4</v>
      </c>
    </row>
    <row r="423" spans="1:5" ht="14.4" x14ac:dyDescent="0.3">
      <c r="A423" s="362">
        <v>44</v>
      </c>
      <c r="B423" s="363" t="s">
        <v>184</v>
      </c>
      <c r="C423" s="364" t="s">
        <v>639</v>
      </c>
      <c r="D423" s="365">
        <v>452</v>
      </c>
      <c r="E423" s="366">
        <v>90.4</v>
      </c>
    </row>
    <row r="424" spans="1:5" ht="14.4" x14ac:dyDescent="0.3">
      <c r="A424" s="362">
        <v>44</v>
      </c>
      <c r="B424" s="363" t="s">
        <v>194</v>
      </c>
      <c r="C424" s="364" t="s">
        <v>640</v>
      </c>
      <c r="D424" s="365">
        <v>452</v>
      </c>
      <c r="E424" s="366">
        <v>90.4</v>
      </c>
    </row>
    <row r="425" spans="1:5" ht="14.4" x14ac:dyDescent="0.3">
      <c r="A425" s="362">
        <v>44</v>
      </c>
      <c r="B425" s="363" t="s">
        <v>195</v>
      </c>
      <c r="C425" s="364" t="s">
        <v>641</v>
      </c>
      <c r="D425" s="365">
        <v>452</v>
      </c>
      <c r="E425" s="366">
        <v>90.4</v>
      </c>
    </row>
    <row r="426" spans="1:5" ht="14.4" x14ac:dyDescent="0.3">
      <c r="A426" s="362">
        <v>44</v>
      </c>
      <c r="B426" s="363" t="s">
        <v>153</v>
      </c>
      <c r="C426" s="364" t="s">
        <v>642</v>
      </c>
      <c r="D426" s="365">
        <v>452</v>
      </c>
      <c r="E426" s="366">
        <v>90.4</v>
      </c>
    </row>
    <row r="427" spans="1:5" ht="14.4" x14ac:dyDescent="0.3">
      <c r="A427" s="362">
        <v>44</v>
      </c>
      <c r="B427" s="363" t="s">
        <v>165</v>
      </c>
      <c r="C427" s="364" t="s">
        <v>643</v>
      </c>
      <c r="D427" s="365">
        <v>452</v>
      </c>
      <c r="E427" s="366">
        <v>90.4</v>
      </c>
    </row>
    <row r="428" spans="1:5" ht="14.4" x14ac:dyDescent="0.3">
      <c r="A428" s="362">
        <v>44</v>
      </c>
      <c r="B428" s="363" t="s">
        <v>184</v>
      </c>
      <c r="C428" s="364" t="s">
        <v>644</v>
      </c>
      <c r="D428" s="365">
        <v>452</v>
      </c>
      <c r="E428" s="366">
        <v>90.4</v>
      </c>
    </row>
    <row r="429" spans="1:5" ht="14.4" x14ac:dyDescent="0.3">
      <c r="A429" s="362">
        <v>44</v>
      </c>
      <c r="B429" s="363" t="s">
        <v>194</v>
      </c>
      <c r="C429" s="364" t="s">
        <v>645</v>
      </c>
      <c r="D429" s="365">
        <v>452</v>
      </c>
      <c r="E429" s="366">
        <v>90.4</v>
      </c>
    </row>
    <row r="430" spans="1:5" ht="14.4" x14ac:dyDescent="0.3">
      <c r="A430" s="362">
        <v>44</v>
      </c>
      <c r="B430" s="363" t="s">
        <v>162</v>
      </c>
      <c r="C430" s="364" t="s">
        <v>646</v>
      </c>
      <c r="D430" s="365">
        <v>452</v>
      </c>
      <c r="E430" s="366">
        <v>90.4</v>
      </c>
    </row>
    <row r="431" spans="1:5" ht="14.4" x14ac:dyDescent="0.3">
      <c r="A431" s="362">
        <v>44</v>
      </c>
      <c r="B431" s="363" t="s">
        <v>193</v>
      </c>
      <c r="C431" s="364" t="s">
        <v>647</v>
      </c>
      <c r="D431" s="365">
        <v>452</v>
      </c>
      <c r="E431" s="366">
        <v>90.4</v>
      </c>
    </row>
    <row r="432" spans="1:5" ht="14.4" x14ac:dyDescent="0.3">
      <c r="A432" s="362">
        <v>44</v>
      </c>
      <c r="B432" s="363" t="s">
        <v>167</v>
      </c>
      <c r="C432" s="364" t="s">
        <v>648</v>
      </c>
      <c r="D432" s="365">
        <v>452</v>
      </c>
      <c r="E432" s="366">
        <v>90.4</v>
      </c>
    </row>
    <row r="433" spans="1:5" ht="14.4" x14ac:dyDescent="0.3">
      <c r="A433" s="362">
        <v>44</v>
      </c>
      <c r="B433" s="363" t="s">
        <v>171</v>
      </c>
      <c r="C433" s="364" t="s">
        <v>649</v>
      </c>
      <c r="D433" s="365">
        <v>452</v>
      </c>
      <c r="E433" s="366">
        <v>90.4</v>
      </c>
    </row>
    <row r="434" spans="1:5" ht="14.4" x14ac:dyDescent="0.3">
      <c r="A434" s="362">
        <v>44</v>
      </c>
      <c r="B434" s="363" t="s">
        <v>195</v>
      </c>
      <c r="C434" s="364" t="s">
        <v>650</v>
      </c>
      <c r="D434" s="365">
        <v>452</v>
      </c>
      <c r="E434" s="366">
        <v>90.4</v>
      </c>
    </row>
    <row r="435" spans="1:5" ht="14.4" x14ac:dyDescent="0.3">
      <c r="A435" s="362">
        <v>44</v>
      </c>
      <c r="B435" s="363" t="s">
        <v>201</v>
      </c>
      <c r="C435" s="364" t="s">
        <v>651</v>
      </c>
      <c r="D435" s="365">
        <v>452</v>
      </c>
      <c r="E435" s="366">
        <v>90.4</v>
      </c>
    </row>
    <row r="436" spans="1:5" ht="14.4" x14ac:dyDescent="0.3">
      <c r="A436" s="362">
        <v>44</v>
      </c>
      <c r="B436" s="363" t="s">
        <v>171</v>
      </c>
      <c r="C436" s="364" t="s">
        <v>652</v>
      </c>
      <c r="D436" s="365">
        <v>452</v>
      </c>
      <c r="E436" s="366">
        <v>90.4</v>
      </c>
    </row>
    <row r="437" spans="1:5" ht="14.4" x14ac:dyDescent="0.3">
      <c r="A437" s="362">
        <v>44</v>
      </c>
      <c r="B437" s="363" t="s">
        <v>194</v>
      </c>
      <c r="C437" s="364" t="s">
        <v>653</v>
      </c>
      <c r="D437" s="365">
        <v>452</v>
      </c>
      <c r="E437" s="366">
        <v>90.4</v>
      </c>
    </row>
    <row r="438" spans="1:5" ht="14.4" x14ac:dyDescent="0.3">
      <c r="A438" s="362">
        <v>45</v>
      </c>
      <c r="B438" s="363" t="s">
        <v>167</v>
      </c>
      <c r="C438" s="364" t="s">
        <v>654</v>
      </c>
      <c r="D438" s="365">
        <v>451</v>
      </c>
      <c r="E438" s="366">
        <v>90.2</v>
      </c>
    </row>
    <row r="439" spans="1:5" ht="14.4" x14ac:dyDescent="0.3">
      <c r="A439" s="362">
        <v>45</v>
      </c>
      <c r="B439" s="363" t="s">
        <v>160</v>
      </c>
      <c r="C439" s="364" t="s">
        <v>655</v>
      </c>
      <c r="D439" s="365">
        <v>451</v>
      </c>
      <c r="E439" s="366">
        <v>90.2</v>
      </c>
    </row>
    <row r="440" spans="1:5" ht="14.4" x14ac:dyDescent="0.3">
      <c r="A440" s="362">
        <v>45</v>
      </c>
      <c r="B440" s="363" t="s">
        <v>155</v>
      </c>
      <c r="C440" s="364" t="s">
        <v>656</v>
      </c>
      <c r="D440" s="365">
        <v>451</v>
      </c>
      <c r="E440" s="366">
        <v>90.2</v>
      </c>
    </row>
    <row r="441" spans="1:5" ht="14.4" x14ac:dyDescent="0.3">
      <c r="A441" s="362">
        <v>45</v>
      </c>
      <c r="B441" s="363" t="s">
        <v>194</v>
      </c>
      <c r="C441" s="364" t="s">
        <v>657</v>
      </c>
      <c r="D441" s="365">
        <v>451</v>
      </c>
      <c r="E441" s="366">
        <v>90.2</v>
      </c>
    </row>
    <row r="442" spans="1:5" ht="14.4" x14ac:dyDescent="0.3">
      <c r="A442" s="362">
        <v>45</v>
      </c>
      <c r="B442" s="363" t="s">
        <v>170</v>
      </c>
      <c r="C442" s="364" t="s">
        <v>658</v>
      </c>
      <c r="D442" s="365">
        <v>451</v>
      </c>
      <c r="E442" s="366">
        <v>90.2</v>
      </c>
    </row>
    <row r="443" spans="1:5" ht="14.4" x14ac:dyDescent="0.3">
      <c r="A443" s="362">
        <v>45</v>
      </c>
      <c r="B443" s="363" t="s">
        <v>201</v>
      </c>
      <c r="C443" s="364" t="s">
        <v>659</v>
      </c>
      <c r="D443" s="365">
        <v>451</v>
      </c>
      <c r="E443" s="366">
        <v>90.2</v>
      </c>
    </row>
    <row r="444" spans="1:5" ht="14.4" x14ac:dyDescent="0.3">
      <c r="A444" s="362">
        <v>45</v>
      </c>
      <c r="B444" s="363" t="s">
        <v>192</v>
      </c>
      <c r="C444" s="364" t="s">
        <v>660</v>
      </c>
      <c r="D444" s="365">
        <v>451</v>
      </c>
      <c r="E444" s="366">
        <v>90.2</v>
      </c>
    </row>
    <row r="445" spans="1:5" ht="14.4" x14ac:dyDescent="0.3">
      <c r="A445" s="362">
        <v>45</v>
      </c>
      <c r="B445" s="363" t="s">
        <v>199</v>
      </c>
      <c r="C445" s="364" t="s">
        <v>661</v>
      </c>
      <c r="D445" s="365">
        <v>451</v>
      </c>
      <c r="E445" s="366">
        <v>90.2</v>
      </c>
    </row>
    <row r="446" spans="1:5" ht="14.4" x14ac:dyDescent="0.3">
      <c r="A446" s="362">
        <v>45</v>
      </c>
      <c r="B446" s="363" t="s">
        <v>204</v>
      </c>
      <c r="C446" s="364" t="s">
        <v>662</v>
      </c>
      <c r="D446" s="365">
        <v>451</v>
      </c>
      <c r="E446" s="366">
        <v>90.2</v>
      </c>
    </row>
    <row r="447" spans="1:5" ht="14.4" x14ac:dyDescent="0.3">
      <c r="A447" s="362">
        <v>45</v>
      </c>
      <c r="B447" s="363" t="s">
        <v>167</v>
      </c>
      <c r="C447" s="364" t="s">
        <v>663</v>
      </c>
      <c r="D447" s="365">
        <v>451</v>
      </c>
      <c r="E447" s="366">
        <v>90.2</v>
      </c>
    </row>
    <row r="448" spans="1:5" ht="14.4" x14ac:dyDescent="0.3">
      <c r="A448" s="362">
        <v>45</v>
      </c>
      <c r="B448" s="363" t="s">
        <v>195</v>
      </c>
      <c r="C448" s="364" t="s">
        <v>664</v>
      </c>
      <c r="D448" s="365">
        <v>451</v>
      </c>
      <c r="E448" s="366">
        <v>90.2</v>
      </c>
    </row>
    <row r="449" spans="1:5" ht="14.4" x14ac:dyDescent="0.3">
      <c r="A449" s="362">
        <v>45</v>
      </c>
      <c r="B449" s="363" t="s">
        <v>199</v>
      </c>
      <c r="C449" s="364" t="s">
        <v>665</v>
      </c>
      <c r="D449" s="365">
        <v>451</v>
      </c>
      <c r="E449" s="366">
        <v>90.2</v>
      </c>
    </row>
    <row r="450" spans="1:5" ht="14.4" x14ac:dyDescent="0.3">
      <c r="A450" s="362">
        <v>45</v>
      </c>
      <c r="B450" s="363" t="s">
        <v>203</v>
      </c>
      <c r="C450" s="364" t="s">
        <v>666</v>
      </c>
      <c r="D450" s="365">
        <v>451</v>
      </c>
      <c r="E450" s="366">
        <v>90.2</v>
      </c>
    </row>
    <row r="451" spans="1:5" ht="14.4" x14ac:dyDescent="0.3">
      <c r="A451" s="362">
        <v>45</v>
      </c>
      <c r="B451" s="363" t="s">
        <v>159</v>
      </c>
      <c r="C451" s="364" t="s">
        <v>667</v>
      </c>
      <c r="D451" s="365">
        <v>451</v>
      </c>
      <c r="E451" s="366">
        <v>90.2</v>
      </c>
    </row>
    <row r="452" spans="1:5" ht="14.4" x14ac:dyDescent="0.3">
      <c r="A452" s="362">
        <v>45</v>
      </c>
      <c r="B452" s="363" t="s">
        <v>190</v>
      </c>
      <c r="C452" s="364" t="s">
        <v>668</v>
      </c>
      <c r="D452" s="365">
        <v>451</v>
      </c>
      <c r="E452" s="366">
        <v>90.2</v>
      </c>
    </row>
    <row r="453" spans="1:5" ht="14.4" x14ac:dyDescent="0.3">
      <c r="A453" s="362">
        <v>45</v>
      </c>
      <c r="B453" s="363" t="s">
        <v>180</v>
      </c>
      <c r="C453" s="364" t="s">
        <v>669</v>
      </c>
      <c r="D453" s="365">
        <v>451</v>
      </c>
      <c r="E453" s="366">
        <v>90.2</v>
      </c>
    </row>
    <row r="454" spans="1:5" ht="14.4" x14ac:dyDescent="0.3">
      <c r="A454" s="362">
        <v>46</v>
      </c>
      <c r="B454" s="363" t="s">
        <v>175</v>
      </c>
      <c r="C454" s="364" t="s">
        <v>670</v>
      </c>
      <c r="D454" s="365">
        <v>450</v>
      </c>
      <c r="E454" s="366">
        <v>90</v>
      </c>
    </row>
    <row r="455" spans="1:5" ht="14.4" x14ac:dyDescent="0.3">
      <c r="A455" s="362">
        <v>46</v>
      </c>
      <c r="B455" s="363" t="s">
        <v>200</v>
      </c>
      <c r="C455" s="364" t="s">
        <v>671</v>
      </c>
      <c r="D455" s="365">
        <v>450</v>
      </c>
      <c r="E455" s="366">
        <v>90</v>
      </c>
    </row>
    <row r="456" spans="1:5" ht="14.4" x14ac:dyDescent="0.3">
      <c r="A456" s="362">
        <v>46</v>
      </c>
      <c r="B456" s="363" t="s">
        <v>204</v>
      </c>
      <c r="C456" s="364" t="s">
        <v>672</v>
      </c>
      <c r="D456" s="365">
        <v>450</v>
      </c>
      <c r="E456" s="366">
        <v>90</v>
      </c>
    </row>
    <row r="457" spans="1:5" ht="14.4" x14ac:dyDescent="0.3">
      <c r="A457" s="362">
        <v>46</v>
      </c>
      <c r="B457" s="363" t="s">
        <v>202</v>
      </c>
      <c r="C457" s="364" t="s">
        <v>673</v>
      </c>
      <c r="D457" s="365">
        <v>450</v>
      </c>
      <c r="E457" s="366">
        <v>90</v>
      </c>
    </row>
    <row r="458" spans="1:5" ht="14.4" x14ac:dyDescent="0.3">
      <c r="A458" s="362">
        <v>46</v>
      </c>
      <c r="B458" s="363" t="s">
        <v>204</v>
      </c>
      <c r="C458" s="364" t="s">
        <v>674</v>
      </c>
      <c r="D458" s="365">
        <v>450</v>
      </c>
      <c r="E458" s="366">
        <v>90</v>
      </c>
    </row>
    <row r="459" spans="1:5" ht="14.4" x14ac:dyDescent="0.3">
      <c r="A459" s="362">
        <v>46</v>
      </c>
      <c r="B459" s="363" t="s">
        <v>175</v>
      </c>
      <c r="C459" s="364" t="s">
        <v>675</v>
      </c>
      <c r="D459" s="365">
        <v>450</v>
      </c>
      <c r="E459" s="366">
        <v>90</v>
      </c>
    </row>
    <row r="460" spans="1:5" ht="14.4" x14ac:dyDescent="0.3">
      <c r="A460" s="362">
        <v>46</v>
      </c>
      <c r="B460" s="363" t="s">
        <v>193</v>
      </c>
      <c r="C460" s="364" t="s">
        <v>676</v>
      </c>
      <c r="D460" s="365">
        <v>450</v>
      </c>
      <c r="E460" s="366">
        <v>90</v>
      </c>
    </row>
    <row r="461" spans="1:5" ht="14.4" x14ac:dyDescent="0.3">
      <c r="A461" s="362">
        <v>46</v>
      </c>
      <c r="B461" s="363" t="s">
        <v>204</v>
      </c>
      <c r="C461" s="364" t="s">
        <v>677</v>
      </c>
      <c r="D461" s="365">
        <v>450</v>
      </c>
      <c r="E461" s="366">
        <v>90</v>
      </c>
    </row>
    <row r="462" spans="1:5" ht="14.4" x14ac:dyDescent="0.3">
      <c r="A462" s="362">
        <v>46</v>
      </c>
      <c r="B462" s="363" t="s">
        <v>186</v>
      </c>
      <c r="C462" s="364" t="s">
        <v>678</v>
      </c>
      <c r="D462" s="365">
        <v>450</v>
      </c>
      <c r="E462" s="366">
        <v>90</v>
      </c>
    </row>
    <row r="463" spans="1:5" ht="14.4" x14ac:dyDescent="0.3">
      <c r="A463" s="362">
        <v>46</v>
      </c>
      <c r="B463" s="363" t="s">
        <v>172</v>
      </c>
      <c r="C463" s="364" t="s">
        <v>679</v>
      </c>
      <c r="D463" s="365">
        <v>450</v>
      </c>
      <c r="E463" s="366">
        <v>90</v>
      </c>
    </row>
    <row r="464" spans="1:5" ht="14.4" x14ac:dyDescent="0.3">
      <c r="A464" s="362">
        <v>46</v>
      </c>
      <c r="B464" s="363" t="s">
        <v>199</v>
      </c>
      <c r="C464" s="364" t="s">
        <v>680</v>
      </c>
      <c r="D464" s="365">
        <v>450</v>
      </c>
      <c r="E464" s="366">
        <v>90</v>
      </c>
    </row>
    <row r="465" spans="1:5" ht="14.4" x14ac:dyDescent="0.3">
      <c r="A465" s="362">
        <v>46</v>
      </c>
      <c r="B465" s="363" t="s">
        <v>154</v>
      </c>
      <c r="C465" s="364" t="s">
        <v>681</v>
      </c>
      <c r="D465" s="365">
        <v>450</v>
      </c>
      <c r="E465" s="366">
        <v>90</v>
      </c>
    </row>
    <row r="466" spans="1:5" ht="14.4" x14ac:dyDescent="0.3">
      <c r="A466" s="362">
        <v>46</v>
      </c>
      <c r="B466" s="363" t="s">
        <v>160</v>
      </c>
      <c r="C466" s="364" t="s">
        <v>682</v>
      </c>
      <c r="D466" s="365">
        <v>450</v>
      </c>
      <c r="E466" s="366">
        <v>90</v>
      </c>
    </row>
    <row r="467" spans="1:5" ht="14.4" x14ac:dyDescent="0.3">
      <c r="A467" s="362">
        <v>46</v>
      </c>
      <c r="B467" s="363" t="s">
        <v>190</v>
      </c>
      <c r="C467" s="364" t="s">
        <v>683</v>
      </c>
      <c r="D467" s="365">
        <v>450</v>
      </c>
      <c r="E467" s="366">
        <v>90</v>
      </c>
    </row>
    <row r="468" spans="1:5" ht="14.4" x14ac:dyDescent="0.3">
      <c r="A468" s="362">
        <v>46</v>
      </c>
      <c r="B468" s="363" t="s">
        <v>167</v>
      </c>
      <c r="C468" s="364" t="s">
        <v>684</v>
      </c>
      <c r="D468" s="365">
        <v>450</v>
      </c>
      <c r="E468" s="366">
        <v>90</v>
      </c>
    </row>
    <row r="469" spans="1:5" ht="14.4" x14ac:dyDescent="0.3">
      <c r="A469" s="362">
        <v>46</v>
      </c>
      <c r="B469" s="363" t="s">
        <v>201</v>
      </c>
      <c r="C469" s="364" t="s">
        <v>685</v>
      </c>
      <c r="D469" s="365">
        <v>450</v>
      </c>
      <c r="E469" s="366">
        <v>90</v>
      </c>
    </row>
    <row r="470" spans="1:5" ht="14.4" x14ac:dyDescent="0.3">
      <c r="A470" s="362">
        <v>46</v>
      </c>
      <c r="B470" s="363" t="s">
        <v>195</v>
      </c>
      <c r="C470" s="364" t="s">
        <v>686</v>
      </c>
      <c r="D470" s="365">
        <v>450</v>
      </c>
      <c r="E470" s="366">
        <v>90</v>
      </c>
    </row>
    <row r="471" spans="1:5" ht="14.4" x14ac:dyDescent="0.3">
      <c r="A471" s="362">
        <v>46</v>
      </c>
      <c r="B471" s="363" t="s">
        <v>193</v>
      </c>
      <c r="C471" s="364" t="s">
        <v>687</v>
      </c>
      <c r="D471" s="365">
        <v>450</v>
      </c>
      <c r="E471" s="366">
        <v>90</v>
      </c>
    </row>
    <row r="472" spans="1:5" ht="14.4" x14ac:dyDescent="0.3">
      <c r="A472" s="362">
        <v>46</v>
      </c>
      <c r="B472" s="363" t="s">
        <v>172</v>
      </c>
      <c r="C472" s="364" t="s">
        <v>688</v>
      </c>
      <c r="D472" s="365">
        <v>450</v>
      </c>
      <c r="E472" s="366">
        <v>90</v>
      </c>
    </row>
    <row r="473" spans="1:5" ht="14.4" x14ac:dyDescent="0.3">
      <c r="A473" s="362">
        <v>46</v>
      </c>
      <c r="B473" s="363" t="s">
        <v>172</v>
      </c>
      <c r="C473" s="364" t="s">
        <v>689</v>
      </c>
      <c r="D473" s="365">
        <v>450</v>
      </c>
      <c r="E473" s="366">
        <v>90</v>
      </c>
    </row>
    <row r="474" spans="1:5" ht="14.4" x14ac:dyDescent="0.3">
      <c r="A474" s="362">
        <v>46</v>
      </c>
      <c r="B474" s="363" t="s">
        <v>204</v>
      </c>
      <c r="C474" s="364" t="s">
        <v>690</v>
      </c>
      <c r="D474" s="365">
        <v>450</v>
      </c>
      <c r="E474" s="366">
        <v>90</v>
      </c>
    </row>
    <row r="475" spans="1:5" ht="14.4" x14ac:dyDescent="0.3">
      <c r="A475" s="362">
        <v>46</v>
      </c>
      <c r="B475" s="363" t="s">
        <v>195</v>
      </c>
      <c r="C475" s="364" t="s">
        <v>691</v>
      </c>
      <c r="D475" s="365">
        <v>450</v>
      </c>
      <c r="E475" s="366">
        <v>90</v>
      </c>
    </row>
    <row r="476" spans="1:5" ht="14.4" x14ac:dyDescent="0.3">
      <c r="A476" s="362">
        <v>46</v>
      </c>
      <c r="B476" s="363" t="s">
        <v>171</v>
      </c>
      <c r="C476" s="364" t="s">
        <v>692</v>
      </c>
      <c r="D476" s="365">
        <v>450</v>
      </c>
      <c r="E476" s="366">
        <v>90</v>
      </c>
    </row>
    <row r="477" spans="1:5" ht="14.4" x14ac:dyDescent="0.3">
      <c r="A477" s="362">
        <v>46</v>
      </c>
      <c r="B477" s="363" t="s">
        <v>196</v>
      </c>
      <c r="C477" s="364" t="s">
        <v>693</v>
      </c>
      <c r="D477" s="365">
        <v>450</v>
      </c>
      <c r="E477" s="366">
        <v>90</v>
      </c>
    </row>
    <row r="478" spans="1:5" ht="14.4" x14ac:dyDescent="0.3">
      <c r="A478" s="362">
        <v>46</v>
      </c>
      <c r="B478" s="363" t="s">
        <v>195</v>
      </c>
      <c r="C478" s="364" t="s">
        <v>694</v>
      </c>
      <c r="D478" s="365">
        <v>450</v>
      </c>
      <c r="E478" s="366">
        <v>90</v>
      </c>
    </row>
    <row r="479" spans="1:5" ht="14.4" x14ac:dyDescent="0.3">
      <c r="A479" s="362">
        <v>46</v>
      </c>
      <c r="B479" s="363" t="s">
        <v>153</v>
      </c>
      <c r="C479" s="364" t="s">
        <v>695</v>
      </c>
      <c r="D479" s="365">
        <v>450</v>
      </c>
      <c r="E479" s="366">
        <v>90</v>
      </c>
    </row>
    <row r="481" spans="1:5" ht="40.049999999999997" customHeight="1" x14ac:dyDescent="0.25">
      <c r="A481" s="368" t="s">
        <v>142</v>
      </c>
      <c r="B481" s="367"/>
      <c r="C481" s="367"/>
      <c r="D481" s="367"/>
      <c r="E481" s="367"/>
    </row>
    <row r="482" spans="1:5" ht="40.049999999999997" customHeight="1" x14ac:dyDescent="0.25">
      <c r="A482" s="370" t="s">
        <v>143</v>
      </c>
      <c r="B482" s="369"/>
      <c r="C482" s="369"/>
      <c r="D482" s="369"/>
      <c r="E482" s="369"/>
    </row>
  </sheetData>
  <sheetProtection sheet="1" objects="1" scenarios="1"/>
  <mergeCells count="9">
    <mergeCell ref="A481:E481"/>
    <mergeCell ref="A482:E482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15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85" bestFit="1" customWidth="1"/>
    <col min="2" max="2" width="30.77734375" style="185" customWidth="1"/>
    <col min="3" max="3" width="45.77734375" style="200" customWidth="1"/>
    <col min="4" max="4" width="10.77734375" style="185" customWidth="1"/>
    <col min="5" max="5" width="5.77734375" style="185" customWidth="1"/>
    <col min="6" max="6" width="17.77734375" style="185" bestFit="1" customWidth="1"/>
    <col min="7" max="16384" width="9.109375" style="185"/>
  </cols>
  <sheetData>
    <row r="1" spans="1:15" s="179" customFormat="1" ht="16.2" x14ac:dyDescent="0.3">
      <c r="A1" s="327" t="s">
        <v>145</v>
      </c>
      <c r="B1" s="327"/>
      <c r="C1" s="327"/>
      <c r="D1" s="327"/>
      <c r="E1" s="163"/>
      <c r="F1" s="255" t="s">
        <v>93</v>
      </c>
      <c r="G1" s="165"/>
      <c r="H1" s="165"/>
      <c r="I1" s="165"/>
      <c r="J1" s="165"/>
      <c r="K1" s="165"/>
      <c r="L1" s="165"/>
      <c r="M1" s="165"/>
      <c r="N1" s="165"/>
      <c r="O1" s="165"/>
    </row>
    <row r="2" spans="1:15" s="197" customFormat="1" ht="17.399999999999999" x14ac:dyDescent="0.3">
      <c r="A2" s="321" t="s">
        <v>146</v>
      </c>
      <c r="B2" s="321"/>
      <c r="C2" s="321"/>
      <c r="D2" s="321"/>
      <c r="E2" s="195"/>
      <c r="F2" s="241" t="s">
        <v>57</v>
      </c>
      <c r="G2" s="196"/>
      <c r="H2" s="196"/>
      <c r="I2" s="196"/>
      <c r="J2" s="196"/>
      <c r="K2" s="196"/>
      <c r="L2" s="196"/>
      <c r="M2" s="196"/>
      <c r="N2" s="196"/>
      <c r="O2" s="196"/>
    </row>
    <row r="3" spans="1:15" s="182" customFormat="1" ht="13.8" x14ac:dyDescent="0.2">
      <c r="A3" s="328" t="s">
        <v>138</v>
      </c>
      <c r="B3" s="328"/>
      <c r="C3" s="328"/>
      <c r="D3" s="328"/>
      <c r="E3" s="180"/>
      <c r="F3" s="198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79" customFormat="1" ht="13.8" x14ac:dyDescent="0.25">
      <c r="A4" s="329"/>
      <c r="B4" s="329"/>
      <c r="C4" s="329"/>
      <c r="D4" s="329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s="179" customFormat="1" ht="13.8" x14ac:dyDescent="0.25">
      <c r="A5" s="329" t="s">
        <v>147</v>
      </c>
      <c r="B5" s="329"/>
      <c r="C5" s="329"/>
      <c r="D5" s="329"/>
      <c r="E5" s="170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s="179" customFormat="1" ht="13.8" x14ac:dyDescent="0.25">
      <c r="A6" s="332" t="s">
        <v>47</v>
      </c>
      <c r="B6" s="332"/>
      <c r="C6" s="332"/>
      <c r="D6" s="332"/>
      <c r="E6" s="171"/>
      <c r="F6" s="183"/>
      <c r="G6" s="183"/>
      <c r="H6" s="183"/>
      <c r="I6" s="183"/>
      <c r="J6" s="183"/>
      <c r="K6" s="183"/>
      <c r="L6" s="165"/>
      <c r="M6" s="165"/>
      <c r="N6" s="165"/>
      <c r="O6" s="165"/>
    </row>
    <row r="7" spans="1:15" s="179" customFormat="1" ht="13.8" x14ac:dyDescent="0.25">
      <c r="A7" s="331" t="s">
        <v>140</v>
      </c>
      <c r="B7" s="331"/>
      <c r="C7" s="331"/>
      <c r="D7" s="331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199" customFormat="1" ht="19.95" customHeight="1" x14ac:dyDescent="0.25">
      <c r="A8" s="186" t="s">
        <v>19</v>
      </c>
      <c r="B8" s="187" t="s">
        <v>0</v>
      </c>
      <c r="C8" s="188" t="s">
        <v>23</v>
      </c>
      <c r="D8" s="189" t="s">
        <v>21</v>
      </c>
    </row>
    <row r="9" spans="1:15" s="199" customFormat="1" ht="14.4" x14ac:dyDescent="0.3">
      <c r="A9" s="190">
        <v>1</v>
      </c>
      <c r="B9" s="192" t="s">
        <v>200</v>
      </c>
      <c r="C9" s="201" t="s">
        <v>231</v>
      </c>
      <c r="D9" s="202" t="s">
        <v>7</v>
      </c>
    </row>
    <row r="10" spans="1:15" ht="14.4" x14ac:dyDescent="0.3">
      <c r="A10" s="362">
        <v>2</v>
      </c>
      <c r="B10" s="364" t="s">
        <v>203</v>
      </c>
      <c r="C10" s="371" t="s">
        <v>299</v>
      </c>
      <c r="D10" s="372" t="s">
        <v>7</v>
      </c>
    </row>
    <row r="11" spans="1:15" ht="14.4" x14ac:dyDescent="0.3">
      <c r="A11" s="362">
        <v>3</v>
      </c>
      <c r="B11" s="364" t="s">
        <v>167</v>
      </c>
      <c r="C11" s="371" t="s">
        <v>409</v>
      </c>
      <c r="D11" s="372" t="s">
        <v>7</v>
      </c>
    </row>
    <row r="12" spans="1:15" ht="14.4" x14ac:dyDescent="0.3">
      <c r="A12" s="362">
        <v>4</v>
      </c>
      <c r="B12" s="364" t="s">
        <v>159</v>
      </c>
      <c r="C12" s="371" t="s">
        <v>324</v>
      </c>
      <c r="D12" s="372" t="s">
        <v>7</v>
      </c>
    </row>
    <row r="13" spans="1:15" ht="14.4" x14ac:dyDescent="0.3">
      <c r="A13" s="362">
        <v>5</v>
      </c>
      <c r="B13" s="364" t="s">
        <v>165</v>
      </c>
      <c r="C13" s="371" t="s">
        <v>278</v>
      </c>
      <c r="D13" s="372" t="s">
        <v>7</v>
      </c>
    </row>
    <row r="14" spans="1:15" ht="14.4" x14ac:dyDescent="0.3">
      <c r="A14" s="362">
        <v>6</v>
      </c>
      <c r="B14" s="364" t="s">
        <v>161</v>
      </c>
      <c r="C14" s="371" t="s">
        <v>240</v>
      </c>
      <c r="D14" s="372" t="s">
        <v>7</v>
      </c>
    </row>
    <row r="15" spans="1:15" ht="14.4" x14ac:dyDescent="0.3">
      <c r="A15" s="362">
        <v>7</v>
      </c>
      <c r="B15" s="364" t="s">
        <v>195</v>
      </c>
      <c r="C15" s="371" t="s">
        <v>245</v>
      </c>
      <c r="D15" s="372" t="s">
        <v>7</v>
      </c>
    </row>
    <row r="16" spans="1:15" ht="14.4" x14ac:dyDescent="0.3">
      <c r="A16" s="362">
        <v>8</v>
      </c>
      <c r="B16" s="364" t="s">
        <v>191</v>
      </c>
      <c r="C16" s="371" t="s">
        <v>326</v>
      </c>
      <c r="D16" s="372" t="s">
        <v>7</v>
      </c>
    </row>
    <row r="17" spans="1:4" ht="14.4" x14ac:dyDescent="0.3">
      <c r="A17" s="362">
        <v>9</v>
      </c>
      <c r="B17" s="364" t="s">
        <v>182</v>
      </c>
      <c r="C17" s="371" t="s">
        <v>311</v>
      </c>
      <c r="D17" s="372" t="s">
        <v>7</v>
      </c>
    </row>
    <row r="18" spans="1:4" ht="14.4" x14ac:dyDescent="0.3">
      <c r="A18" s="362">
        <v>10</v>
      </c>
      <c r="B18" s="364" t="s">
        <v>193</v>
      </c>
      <c r="C18" s="371" t="s">
        <v>327</v>
      </c>
      <c r="D18" s="372" t="s">
        <v>7</v>
      </c>
    </row>
    <row r="19" spans="1:4" ht="14.4" x14ac:dyDescent="0.3">
      <c r="A19" s="362">
        <v>11</v>
      </c>
      <c r="B19" s="364" t="s">
        <v>193</v>
      </c>
      <c r="C19" s="371" t="s">
        <v>254</v>
      </c>
      <c r="D19" s="372" t="s">
        <v>7</v>
      </c>
    </row>
    <row r="20" spans="1:4" ht="14.4" x14ac:dyDescent="0.3">
      <c r="A20" s="362">
        <v>12</v>
      </c>
      <c r="B20" s="364" t="s">
        <v>188</v>
      </c>
      <c r="C20" s="371" t="s">
        <v>248</v>
      </c>
      <c r="D20" s="372" t="s">
        <v>7</v>
      </c>
    </row>
    <row r="21" spans="1:4" ht="14.4" x14ac:dyDescent="0.3">
      <c r="A21" s="362">
        <v>13</v>
      </c>
      <c r="B21" s="364" t="s">
        <v>155</v>
      </c>
      <c r="C21" s="371" t="s">
        <v>328</v>
      </c>
      <c r="D21" s="372" t="s">
        <v>7</v>
      </c>
    </row>
    <row r="22" spans="1:4" ht="14.4" x14ac:dyDescent="0.3">
      <c r="A22" s="362">
        <v>14</v>
      </c>
      <c r="B22" s="364" t="s">
        <v>194</v>
      </c>
      <c r="C22" s="371" t="s">
        <v>237</v>
      </c>
      <c r="D22" s="372" t="s">
        <v>7</v>
      </c>
    </row>
    <row r="23" spans="1:4" ht="14.4" x14ac:dyDescent="0.3">
      <c r="A23" s="362">
        <v>15</v>
      </c>
      <c r="B23" s="364" t="s">
        <v>151</v>
      </c>
      <c r="C23" s="371" t="s">
        <v>246</v>
      </c>
      <c r="D23" s="372" t="s">
        <v>7</v>
      </c>
    </row>
    <row r="24" spans="1:4" ht="14.4" x14ac:dyDescent="0.3">
      <c r="A24" s="362">
        <v>16</v>
      </c>
      <c r="B24" s="364" t="s">
        <v>195</v>
      </c>
      <c r="C24" s="371" t="s">
        <v>232</v>
      </c>
      <c r="D24" s="372" t="s">
        <v>7</v>
      </c>
    </row>
    <row r="25" spans="1:4" ht="14.4" x14ac:dyDescent="0.3">
      <c r="A25" s="362">
        <v>17</v>
      </c>
      <c r="B25" s="364" t="s">
        <v>166</v>
      </c>
      <c r="C25" s="371" t="s">
        <v>264</v>
      </c>
      <c r="D25" s="372" t="s">
        <v>7</v>
      </c>
    </row>
    <row r="26" spans="1:4" ht="14.4" x14ac:dyDescent="0.3">
      <c r="A26" s="362">
        <v>18</v>
      </c>
      <c r="B26" s="364" t="s">
        <v>195</v>
      </c>
      <c r="C26" s="371" t="s">
        <v>229</v>
      </c>
      <c r="D26" s="372" t="s">
        <v>7</v>
      </c>
    </row>
    <row r="27" spans="1:4" ht="14.4" x14ac:dyDescent="0.3">
      <c r="A27" s="362">
        <v>19</v>
      </c>
      <c r="B27" s="364" t="s">
        <v>166</v>
      </c>
      <c r="C27" s="371" t="s">
        <v>330</v>
      </c>
      <c r="D27" s="372" t="s">
        <v>7</v>
      </c>
    </row>
    <row r="28" spans="1:4" ht="14.4" x14ac:dyDescent="0.3">
      <c r="A28" s="362">
        <v>20</v>
      </c>
      <c r="B28" s="364" t="s">
        <v>199</v>
      </c>
      <c r="C28" s="371" t="s">
        <v>230</v>
      </c>
      <c r="D28" s="372" t="s">
        <v>7</v>
      </c>
    </row>
    <row r="29" spans="1:4" ht="14.4" x14ac:dyDescent="0.3">
      <c r="A29" s="362">
        <v>21</v>
      </c>
      <c r="B29" s="364" t="s">
        <v>183</v>
      </c>
      <c r="C29" s="371" t="s">
        <v>233</v>
      </c>
      <c r="D29" s="372" t="s">
        <v>7</v>
      </c>
    </row>
    <row r="30" spans="1:4" ht="14.4" x14ac:dyDescent="0.3">
      <c r="A30" s="362">
        <v>22</v>
      </c>
      <c r="B30" s="364" t="s">
        <v>195</v>
      </c>
      <c r="C30" s="371" t="s">
        <v>312</v>
      </c>
      <c r="D30" s="372" t="s">
        <v>7</v>
      </c>
    </row>
    <row r="31" spans="1:4" ht="14.4" x14ac:dyDescent="0.3">
      <c r="A31" s="362">
        <v>23</v>
      </c>
      <c r="B31" s="364" t="s">
        <v>203</v>
      </c>
      <c r="C31" s="371" t="s">
        <v>235</v>
      </c>
      <c r="D31" s="372" t="s">
        <v>7</v>
      </c>
    </row>
    <row r="32" spans="1:4" ht="14.4" x14ac:dyDescent="0.3">
      <c r="A32" s="362">
        <v>24</v>
      </c>
      <c r="B32" s="364" t="s">
        <v>175</v>
      </c>
      <c r="C32" s="371" t="s">
        <v>270</v>
      </c>
      <c r="D32" s="372" t="s">
        <v>7</v>
      </c>
    </row>
    <row r="33" spans="1:4" ht="14.4" x14ac:dyDescent="0.3">
      <c r="A33" s="362">
        <v>25</v>
      </c>
      <c r="B33" s="364" t="s">
        <v>181</v>
      </c>
      <c r="C33" s="371" t="s">
        <v>279</v>
      </c>
      <c r="D33" s="372" t="s">
        <v>7</v>
      </c>
    </row>
    <row r="34" spans="1:4" ht="14.4" x14ac:dyDescent="0.3">
      <c r="A34" s="362">
        <v>26</v>
      </c>
      <c r="B34" s="364" t="s">
        <v>194</v>
      </c>
      <c r="C34" s="371" t="s">
        <v>290</v>
      </c>
      <c r="D34" s="372" t="s">
        <v>7</v>
      </c>
    </row>
    <row r="35" spans="1:4" ht="14.4" x14ac:dyDescent="0.3">
      <c r="A35" s="362">
        <v>27</v>
      </c>
      <c r="B35" s="364" t="s">
        <v>204</v>
      </c>
      <c r="C35" s="371" t="s">
        <v>343</v>
      </c>
      <c r="D35" s="372" t="s">
        <v>7</v>
      </c>
    </row>
    <row r="36" spans="1:4" ht="14.4" x14ac:dyDescent="0.3">
      <c r="A36" s="362">
        <v>28</v>
      </c>
      <c r="B36" s="364" t="s">
        <v>176</v>
      </c>
      <c r="C36" s="371" t="s">
        <v>250</v>
      </c>
      <c r="D36" s="372" t="s">
        <v>7</v>
      </c>
    </row>
    <row r="37" spans="1:4" ht="14.4" x14ac:dyDescent="0.3">
      <c r="A37" s="362">
        <v>29</v>
      </c>
      <c r="B37" s="364" t="s">
        <v>193</v>
      </c>
      <c r="C37" s="371" t="s">
        <v>259</v>
      </c>
      <c r="D37" s="372" t="s">
        <v>7</v>
      </c>
    </row>
    <row r="38" spans="1:4" ht="14.4" x14ac:dyDescent="0.3">
      <c r="A38" s="362">
        <v>30</v>
      </c>
      <c r="B38" s="364" t="s">
        <v>153</v>
      </c>
      <c r="C38" s="371" t="s">
        <v>260</v>
      </c>
      <c r="D38" s="372" t="s">
        <v>7</v>
      </c>
    </row>
    <row r="39" spans="1:4" ht="14.4" x14ac:dyDescent="0.3">
      <c r="A39" s="362">
        <v>31</v>
      </c>
      <c r="B39" s="364" t="s">
        <v>170</v>
      </c>
      <c r="C39" s="371" t="s">
        <v>271</v>
      </c>
      <c r="D39" s="372" t="s">
        <v>7</v>
      </c>
    </row>
    <row r="40" spans="1:4" ht="14.4" x14ac:dyDescent="0.3">
      <c r="A40" s="362">
        <v>32</v>
      </c>
      <c r="B40" s="364" t="s">
        <v>166</v>
      </c>
      <c r="C40" s="371" t="s">
        <v>243</v>
      </c>
      <c r="D40" s="372" t="s">
        <v>7</v>
      </c>
    </row>
    <row r="41" spans="1:4" ht="14.4" x14ac:dyDescent="0.3">
      <c r="A41" s="362">
        <v>33</v>
      </c>
      <c r="B41" s="364" t="s">
        <v>156</v>
      </c>
      <c r="C41" s="371" t="s">
        <v>345</v>
      </c>
      <c r="D41" s="372" t="s">
        <v>7</v>
      </c>
    </row>
    <row r="42" spans="1:4" ht="14.4" x14ac:dyDescent="0.3">
      <c r="A42" s="362">
        <v>34</v>
      </c>
      <c r="B42" s="364" t="s">
        <v>167</v>
      </c>
      <c r="C42" s="371" t="s">
        <v>369</v>
      </c>
      <c r="D42" s="372" t="s">
        <v>7</v>
      </c>
    </row>
    <row r="43" spans="1:4" ht="14.4" x14ac:dyDescent="0.3">
      <c r="A43" s="362">
        <v>35</v>
      </c>
      <c r="B43" s="364" t="s">
        <v>166</v>
      </c>
      <c r="C43" s="371" t="s">
        <v>346</v>
      </c>
      <c r="D43" s="372" t="s">
        <v>7</v>
      </c>
    </row>
    <row r="44" spans="1:4" ht="14.4" x14ac:dyDescent="0.3">
      <c r="A44" s="362">
        <v>36</v>
      </c>
      <c r="B44" s="364" t="s">
        <v>193</v>
      </c>
      <c r="C44" s="371" t="s">
        <v>255</v>
      </c>
      <c r="D44" s="372" t="s">
        <v>7</v>
      </c>
    </row>
    <row r="45" spans="1:4" ht="14.4" x14ac:dyDescent="0.3">
      <c r="A45" s="362">
        <v>37</v>
      </c>
      <c r="B45" s="364" t="s">
        <v>155</v>
      </c>
      <c r="C45" s="371" t="s">
        <v>251</v>
      </c>
      <c r="D45" s="372" t="s">
        <v>7</v>
      </c>
    </row>
    <row r="46" spans="1:4" ht="14.4" x14ac:dyDescent="0.3">
      <c r="A46" s="362">
        <v>38</v>
      </c>
      <c r="B46" s="364" t="s">
        <v>175</v>
      </c>
      <c r="C46" s="371" t="s">
        <v>256</v>
      </c>
      <c r="D46" s="372" t="s">
        <v>7</v>
      </c>
    </row>
    <row r="47" spans="1:4" ht="14.4" x14ac:dyDescent="0.3">
      <c r="A47" s="362">
        <v>39</v>
      </c>
      <c r="B47" s="364" t="s">
        <v>188</v>
      </c>
      <c r="C47" s="371" t="s">
        <v>332</v>
      </c>
      <c r="D47" s="372" t="s">
        <v>7</v>
      </c>
    </row>
    <row r="48" spans="1:4" ht="14.4" x14ac:dyDescent="0.3">
      <c r="A48" s="362">
        <v>40</v>
      </c>
      <c r="B48" s="364" t="s">
        <v>180</v>
      </c>
      <c r="C48" s="371" t="s">
        <v>347</v>
      </c>
      <c r="D48" s="372" t="s">
        <v>7</v>
      </c>
    </row>
    <row r="49" spans="1:4" ht="14.4" x14ac:dyDescent="0.3">
      <c r="A49" s="362">
        <v>41</v>
      </c>
      <c r="B49" s="364" t="s">
        <v>180</v>
      </c>
      <c r="C49" s="371" t="s">
        <v>334</v>
      </c>
      <c r="D49" s="372" t="s">
        <v>7</v>
      </c>
    </row>
    <row r="50" spans="1:4" ht="14.4" x14ac:dyDescent="0.3">
      <c r="A50" s="362">
        <v>42</v>
      </c>
      <c r="B50" s="364" t="s">
        <v>180</v>
      </c>
      <c r="C50" s="371" t="s">
        <v>238</v>
      </c>
      <c r="D50" s="372" t="s">
        <v>7</v>
      </c>
    </row>
    <row r="51" spans="1:4" ht="14.4" x14ac:dyDescent="0.3">
      <c r="A51" s="362">
        <v>43</v>
      </c>
      <c r="B51" s="364" t="s">
        <v>195</v>
      </c>
      <c r="C51" s="371" t="s">
        <v>265</v>
      </c>
      <c r="D51" s="372" t="s">
        <v>7</v>
      </c>
    </row>
    <row r="52" spans="1:4" ht="14.4" x14ac:dyDescent="0.3">
      <c r="A52" s="362">
        <v>44</v>
      </c>
      <c r="B52" s="364" t="s">
        <v>166</v>
      </c>
      <c r="C52" s="371" t="s">
        <v>225</v>
      </c>
      <c r="D52" s="372" t="s">
        <v>7</v>
      </c>
    </row>
    <row r="53" spans="1:4" ht="14.4" x14ac:dyDescent="0.3">
      <c r="A53" s="362">
        <v>45</v>
      </c>
      <c r="B53" s="364" t="s">
        <v>166</v>
      </c>
      <c r="C53" s="371" t="s">
        <v>257</v>
      </c>
      <c r="D53" s="372" t="s">
        <v>7</v>
      </c>
    </row>
    <row r="54" spans="1:4" ht="14.4" x14ac:dyDescent="0.3">
      <c r="A54" s="362">
        <v>46</v>
      </c>
      <c r="B54" s="364" t="s">
        <v>166</v>
      </c>
      <c r="C54" s="371" t="s">
        <v>241</v>
      </c>
      <c r="D54" s="372" t="s">
        <v>7</v>
      </c>
    </row>
    <row r="55" spans="1:4" ht="14.4" x14ac:dyDescent="0.3">
      <c r="A55" s="362">
        <v>47</v>
      </c>
      <c r="B55" s="364" t="s">
        <v>180</v>
      </c>
      <c r="C55" s="371" t="s">
        <v>272</v>
      </c>
      <c r="D55" s="372" t="s">
        <v>7</v>
      </c>
    </row>
    <row r="56" spans="1:4" ht="14.4" x14ac:dyDescent="0.3">
      <c r="A56" s="362">
        <v>48</v>
      </c>
      <c r="B56" s="364" t="s">
        <v>156</v>
      </c>
      <c r="C56" s="371" t="s">
        <v>399</v>
      </c>
      <c r="D56" s="372" t="s">
        <v>7</v>
      </c>
    </row>
    <row r="57" spans="1:4" ht="14.4" x14ac:dyDescent="0.3">
      <c r="A57" s="362">
        <v>49</v>
      </c>
      <c r="B57" s="364" t="s">
        <v>197</v>
      </c>
      <c r="C57" s="371" t="s">
        <v>236</v>
      </c>
      <c r="D57" s="372" t="s">
        <v>7</v>
      </c>
    </row>
    <row r="58" spans="1:4" ht="14.4" x14ac:dyDescent="0.3">
      <c r="A58" s="362">
        <v>50</v>
      </c>
      <c r="B58" s="364" t="s">
        <v>177</v>
      </c>
      <c r="C58" s="371" t="s">
        <v>280</v>
      </c>
      <c r="D58" s="372" t="s">
        <v>7</v>
      </c>
    </row>
    <row r="59" spans="1:4" ht="14.4" x14ac:dyDescent="0.3">
      <c r="A59" s="362">
        <v>51</v>
      </c>
      <c r="B59" s="364" t="s">
        <v>193</v>
      </c>
      <c r="C59" s="371" t="s">
        <v>348</v>
      </c>
      <c r="D59" s="372" t="s">
        <v>7</v>
      </c>
    </row>
    <row r="60" spans="1:4" ht="14.4" x14ac:dyDescent="0.3">
      <c r="A60" s="362">
        <v>52</v>
      </c>
      <c r="B60" s="364" t="s">
        <v>180</v>
      </c>
      <c r="C60" s="371" t="s">
        <v>252</v>
      </c>
      <c r="D60" s="372" t="s">
        <v>7</v>
      </c>
    </row>
    <row r="61" spans="1:4" ht="14.4" x14ac:dyDescent="0.3">
      <c r="A61" s="362">
        <v>53</v>
      </c>
      <c r="B61" s="364" t="s">
        <v>197</v>
      </c>
      <c r="C61" s="371" t="s">
        <v>226</v>
      </c>
      <c r="D61" s="372" t="s">
        <v>7</v>
      </c>
    </row>
    <row r="62" spans="1:4" ht="14.4" x14ac:dyDescent="0.3">
      <c r="A62" s="362">
        <v>54</v>
      </c>
      <c r="B62" s="364" t="s">
        <v>151</v>
      </c>
      <c r="C62" s="371" t="s">
        <v>302</v>
      </c>
      <c r="D62" s="372" t="s">
        <v>7</v>
      </c>
    </row>
    <row r="63" spans="1:4" ht="14.4" x14ac:dyDescent="0.3">
      <c r="A63" s="362">
        <v>55</v>
      </c>
      <c r="B63" s="364" t="s">
        <v>195</v>
      </c>
      <c r="C63" s="371" t="s">
        <v>227</v>
      </c>
      <c r="D63" s="372" t="s">
        <v>7</v>
      </c>
    </row>
    <row r="64" spans="1:4" ht="14.4" x14ac:dyDescent="0.3">
      <c r="A64" s="362">
        <v>56</v>
      </c>
      <c r="B64" s="364" t="s">
        <v>162</v>
      </c>
      <c r="C64" s="371" t="s">
        <v>291</v>
      </c>
      <c r="D64" s="372" t="s">
        <v>7</v>
      </c>
    </row>
    <row r="65" spans="1:4" ht="14.4" x14ac:dyDescent="0.3">
      <c r="A65" s="362">
        <v>57</v>
      </c>
      <c r="B65" s="364" t="s">
        <v>166</v>
      </c>
      <c r="C65" s="371" t="s">
        <v>361</v>
      </c>
      <c r="D65" s="372" t="s">
        <v>7</v>
      </c>
    </row>
    <row r="66" spans="1:4" ht="14.4" x14ac:dyDescent="0.3">
      <c r="A66" s="362">
        <v>58</v>
      </c>
      <c r="B66" s="364" t="s">
        <v>193</v>
      </c>
      <c r="C66" s="371" t="s">
        <v>244</v>
      </c>
      <c r="D66" s="372" t="s">
        <v>7</v>
      </c>
    </row>
    <row r="67" spans="1:4" ht="14.4" x14ac:dyDescent="0.3">
      <c r="A67" s="362">
        <v>59</v>
      </c>
      <c r="B67" s="364" t="s">
        <v>189</v>
      </c>
      <c r="C67" s="371" t="s">
        <v>371</v>
      </c>
      <c r="D67" s="372" t="s">
        <v>7</v>
      </c>
    </row>
    <row r="68" spans="1:4" ht="14.4" x14ac:dyDescent="0.3">
      <c r="A68" s="362">
        <v>60</v>
      </c>
      <c r="B68" s="364" t="s">
        <v>193</v>
      </c>
      <c r="C68" s="371" t="s">
        <v>261</v>
      </c>
      <c r="D68" s="372" t="s">
        <v>7</v>
      </c>
    </row>
    <row r="69" spans="1:4" ht="14.4" x14ac:dyDescent="0.3">
      <c r="A69" s="362">
        <v>61</v>
      </c>
      <c r="B69" s="364" t="s">
        <v>193</v>
      </c>
      <c r="C69" s="371" t="s">
        <v>253</v>
      </c>
      <c r="D69" s="372" t="s">
        <v>7</v>
      </c>
    </row>
    <row r="70" spans="1:4" ht="14.4" x14ac:dyDescent="0.3">
      <c r="A70" s="362">
        <v>62</v>
      </c>
      <c r="B70" s="364" t="s">
        <v>176</v>
      </c>
      <c r="C70" s="371" t="s">
        <v>303</v>
      </c>
      <c r="D70" s="372" t="s">
        <v>7</v>
      </c>
    </row>
    <row r="71" spans="1:4" ht="14.4" x14ac:dyDescent="0.3">
      <c r="A71" s="362">
        <v>63</v>
      </c>
      <c r="B71" s="364" t="s">
        <v>194</v>
      </c>
      <c r="C71" s="371" t="s">
        <v>228</v>
      </c>
      <c r="D71" s="372" t="s">
        <v>7</v>
      </c>
    </row>
    <row r="72" spans="1:4" ht="14.4" x14ac:dyDescent="0.3">
      <c r="A72" s="362">
        <v>64</v>
      </c>
      <c r="B72" s="364" t="s">
        <v>173</v>
      </c>
      <c r="C72" s="371" t="s">
        <v>273</v>
      </c>
      <c r="D72" s="372" t="s">
        <v>7</v>
      </c>
    </row>
    <row r="73" spans="1:4" ht="14.4" x14ac:dyDescent="0.3">
      <c r="A73" s="362">
        <v>65</v>
      </c>
      <c r="B73" s="364" t="s">
        <v>202</v>
      </c>
      <c r="C73" s="371" t="s">
        <v>234</v>
      </c>
      <c r="D73" s="372" t="s">
        <v>7</v>
      </c>
    </row>
    <row r="74" spans="1:4" ht="14.4" x14ac:dyDescent="0.3">
      <c r="A74" s="362">
        <v>66</v>
      </c>
      <c r="B74" s="364" t="s">
        <v>196</v>
      </c>
      <c r="C74" s="371" t="s">
        <v>337</v>
      </c>
      <c r="D74" s="372" t="s">
        <v>7</v>
      </c>
    </row>
    <row r="75" spans="1:4" ht="14.4" x14ac:dyDescent="0.3">
      <c r="A75" s="362">
        <v>67</v>
      </c>
      <c r="B75" s="364" t="s">
        <v>153</v>
      </c>
      <c r="C75" s="371" t="s">
        <v>283</v>
      </c>
      <c r="D75" s="372" t="s">
        <v>7</v>
      </c>
    </row>
    <row r="76" spans="1:4" ht="14.4" x14ac:dyDescent="0.3">
      <c r="A76" s="362">
        <v>68</v>
      </c>
      <c r="B76" s="364" t="s">
        <v>195</v>
      </c>
      <c r="C76" s="371" t="s">
        <v>320</v>
      </c>
      <c r="D76" s="372" t="s">
        <v>7</v>
      </c>
    </row>
    <row r="77" spans="1:4" ht="14.4" x14ac:dyDescent="0.3">
      <c r="A77" s="362">
        <v>69</v>
      </c>
      <c r="B77" s="364" t="s">
        <v>194</v>
      </c>
      <c r="C77" s="371" t="s">
        <v>266</v>
      </c>
      <c r="D77" s="372" t="s">
        <v>7</v>
      </c>
    </row>
    <row r="78" spans="1:4" ht="14.4" x14ac:dyDescent="0.3">
      <c r="A78" s="362">
        <v>70</v>
      </c>
      <c r="B78" s="364" t="s">
        <v>193</v>
      </c>
      <c r="C78" s="371" t="s">
        <v>267</v>
      </c>
      <c r="D78" s="372" t="s">
        <v>7</v>
      </c>
    </row>
    <row r="79" spans="1:4" ht="14.4" x14ac:dyDescent="0.3">
      <c r="A79" s="362">
        <v>71</v>
      </c>
      <c r="B79" s="364" t="s">
        <v>171</v>
      </c>
      <c r="C79" s="371" t="s">
        <v>274</v>
      </c>
      <c r="D79" s="372" t="s">
        <v>7</v>
      </c>
    </row>
    <row r="80" spans="1:4" ht="14.4" x14ac:dyDescent="0.3">
      <c r="A80" s="362">
        <v>72</v>
      </c>
      <c r="B80" s="364" t="s">
        <v>187</v>
      </c>
      <c r="C80" s="371" t="s">
        <v>292</v>
      </c>
      <c r="D80" s="372" t="s">
        <v>7</v>
      </c>
    </row>
    <row r="81" spans="1:4" ht="14.4" x14ac:dyDescent="0.3">
      <c r="A81" s="362">
        <v>73</v>
      </c>
      <c r="B81" s="364" t="s">
        <v>195</v>
      </c>
      <c r="C81" s="371" t="s">
        <v>364</v>
      </c>
      <c r="D81" s="372" t="s">
        <v>7</v>
      </c>
    </row>
    <row r="82" spans="1:4" ht="14.4" x14ac:dyDescent="0.3">
      <c r="A82" s="362">
        <v>74</v>
      </c>
      <c r="B82" s="364" t="s">
        <v>201</v>
      </c>
      <c r="C82" s="371" t="s">
        <v>305</v>
      </c>
      <c r="D82" s="372" t="s">
        <v>7</v>
      </c>
    </row>
    <row r="83" spans="1:4" ht="14.4" x14ac:dyDescent="0.3">
      <c r="A83" s="362">
        <v>75</v>
      </c>
      <c r="B83" s="364" t="s">
        <v>188</v>
      </c>
      <c r="C83" s="371" t="s">
        <v>306</v>
      </c>
      <c r="D83" s="372" t="s">
        <v>7</v>
      </c>
    </row>
    <row r="84" spans="1:4" ht="14.4" x14ac:dyDescent="0.3">
      <c r="A84" s="362">
        <v>76</v>
      </c>
      <c r="B84" s="364" t="s">
        <v>180</v>
      </c>
      <c r="C84" s="371" t="s">
        <v>258</v>
      </c>
      <c r="D84" s="372" t="s">
        <v>7</v>
      </c>
    </row>
    <row r="85" spans="1:4" ht="14.4" x14ac:dyDescent="0.3">
      <c r="A85" s="362">
        <v>77</v>
      </c>
      <c r="B85" s="364" t="s">
        <v>161</v>
      </c>
      <c r="C85" s="371" t="s">
        <v>262</v>
      </c>
      <c r="D85" s="372" t="s">
        <v>7</v>
      </c>
    </row>
    <row r="86" spans="1:4" ht="14.4" x14ac:dyDescent="0.3">
      <c r="A86" s="362">
        <v>78</v>
      </c>
      <c r="B86" s="364" t="s">
        <v>181</v>
      </c>
      <c r="C86" s="371" t="s">
        <v>268</v>
      </c>
      <c r="D86" s="372" t="s">
        <v>7</v>
      </c>
    </row>
    <row r="87" spans="1:4" ht="14.4" x14ac:dyDescent="0.3">
      <c r="A87" s="362">
        <v>79</v>
      </c>
      <c r="B87" s="364" t="s">
        <v>167</v>
      </c>
      <c r="C87" s="371" t="s">
        <v>323</v>
      </c>
      <c r="D87" s="372" t="s">
        <v>7</v>
      </c>
    </row>
    <row r="88" spans="1:4" ht="14.4" x14ac:dyDescent="0.3">
      <c r="A88" s="362">
        <v>80</v>
      </c>
      <c r="B88" s="364" t="s">
        <v>161</v>
      </c>
      <c r="C88" s="371" t="s">
        <v>284</v>
      </c>
      <c r="D88" s="372" t="s">
        <v>7</v>
      </c>
    </row>
    <row r="89" spans="1:4" ht="14.4" x14ac:dyDescent="0.3">
      <c r="A89" s="362">
        <v>81</v>
      </c>
      <c r="B89" s="364" t="s">
        <v>166</v>
      </c>
      <c r="C89" s="371" t="s">
        <v>285</v>
      </c>
      <c r="D89" s="372" t="s">
        <v>7</v>
      </c>
    </row>
    <row r="90" spans="1:4" ht="14.4" x14ac:dyDescent="0.3">
      <c r="A90" s="362">
        <v>82</v>
      </c>
      <c r="B90" s="364" t="s">
        <v>166</v>
      </c>
      <c r="C90" s="371" t="s">
        <v>293</v>
      </c>
      <c r="D90" s="372" t="s">
        <v>7</v>
      </c>
    </row>
    <row r="91" spans="1:4" ht="14.4" x14ac:dyDescent="0.3">
      <c r="A91" s="362">
        <v>83</v>
      </c>
      <c r="B91" s="364" t="s">
        <v>199</v>
      </c>
      <c r="C91" s="371" t="s">
        <v>286</v>
      </c>
      <c r="D91" s="372" t="s">
        <v>7</v>
      </c>
    </row>
    <row r="92" spans="1:4" ht="14.4" x14ac:dyDescent="0.3">
      <c r="A92" s="362">
        <v>84</v>
      </c>
      <c r="B92" s="364" t="s">
        <v>175</v>
      </c>
      <c r="C92" s="371" t="s">
        <v>269</v>
      </c>
      <c r="D92" s="372" t="s">
        <v>7</v>
      </c>
    </row>
    <row r="93" spans="1:4" ht="14.4" x14ac:dyDescent="0.3">
      <c r="A93" s="362">
        <v>85</v>
      </c>
      <c r="B93" s="364" t="s">
        <v>159</v>
      </c>
      <c r="C93" s="371" t="s">
        <v>372</v>
      </c>
      <c r="D93" s="372" t="s">
        <v>7</v>
      </c>
    </row>
    <row r="94" spans="1:4" ht="14.4" x14ac:dyDescent="0.3">
      <c r="A94" s="362">
        <v>86</v>
      </c>
      <c r="B94" s="364" t="s">
        <v>166</v>
      </c>
      <c r="C94" s="371" t="s">
        <v>294</v>
      </c>
      <c r="D94" s="372" t="s">
        <v>7</v>
      </c>
    </row>
    <row r="95" spans="1:4" ht="14.4" x14ac:dyDescent="0.3">
      <c r="A95" s="362">
        <v>87</v>
      </c>
      <c r="B95" s="364" t="s">
        <v>151</v>
      </c>
      <c r="C95" s="371" t="s">
        <v>287</v>
      </c>
      <c r="D95" s="372" t="s">
        <v>7</v>
      </c>
    </row>
    <row r="96" spans="1:4" ht="14.4" x14ac:dyDescent="0.3">
      <c r="A96" s="362">
        <v>88</v>
      </c>
      <c r="B96" s="364" t="s">
        <v>199</v>
      </c>
      <c r="C96" s="371" t="s">
        <v>275</v>
      </c>
      <c r="D96" s="372" t="s">
        <v>7</v>
      </c>
    </row>
    <row r="97" spans="1:4" ht="14.4" x14ac:dyDescent="0.3">
      <c r="A97" s="362">
        <v>89</v>
      </c>
      <c r="B97" s="364" t="s">
        <v>171</v>
      </c>
      <c r="C97" s="371" t="s">
        <v>239</v>
      </c>
      <c r="D97" s="372" t="s">
        <v>7</v>
      </c>
    </row>
    <row r="98" spans="1:4" ht="14.4" x14ac:dyDescent="0.3">
      <c r="A98" s="362">
        <v>90</v>
      </c>
      <c r="B98" s="364" t="s">
        <v>155</v>
      </c>
      <c r="C98" s="371" t="s">
        <v>374</v>
      </c>
      <c r="D98" s="372" t="s">
        <v>7</v>
      </c>
    </row>
    <row r="99" spans="1:4" ht="14.4" x14ac:dyDescent="0.3">
      <c r="A99" s="362">
        <v>91</v>
      </c>
      <c r="B99" s="364" t="s">
        <v>195</v>
      </c>
      <c r="C99" s="371" t="s">
        <v>388</v>
      </c>
      <c r="D99" s="372" t="s">
        <v>7</v>
      </c>
    </row>
    <row r="100" spans="1:4" ht="14.4" x14ac:dyDescent="0.3">
      <c r="A100" s="362">
        <v>92</v>
      </c>
      <c r="B100" s="364" t="s">
        <v>193</v>
      </c>
      <c r="C100" s="371" t="s">
        <v>296</v>
      </c>
      <c r="D100" s="372" t="s">
        <v>7</v>
      </c>
    </row>
    <row r="101" spans="1:4" ht="14.4" x14ac:dyDescent="0.3">
      <c r="A101" s="362">
        <v>93</v>
      </c>
      <c r="B101" s="364" t="s">
        <v>174</v>
      </c>
      <c r="C101" s="371" t="s">
        <v>276</v>
      </c>
      <c r="D101" s="372" t="s">
        <v>7</v>
      </c>
    </row>
    <row r="102" spans="1:4" ht="14.4" x14ac:dyDescent="0.3">
      <c r="A102" s="362">
        <v>94</v>
      </c>
      <c r="B102" s="364" t="s">
        <v>195</v>
      </c>
      <c r="C102" s="371" t="s">
        <v>308</v>
      </c>
      <c r="D102" s="372" t="s">
        <v>7</v>
      </c>
    </row>
    <row r="103" spans="1:4" ht="14.4" x14ac:dyDescent="0.3">
      <c r="A103" s="362">
        <v>95</v>
      </c>
      <c r="B103" s="364" t="s">
        <v>186</v>
      </c>
      <c r="C103" s="371" t="s">
        <v>355</v>
      </c>
      <c r="D103" s="372" t="s">
        <v>7</v>
      </c>
    </row>
    <row r="104" spans="1:4" ht="14.4" x14ac:dyDescent="0.3">
      <c r="A104" s="362">
        <v>96</v>
      </c>
      <c r="B104" s="364" t="s">
        <v>193</v>
      </c>
      <c r="C104" s="371" t="s">
        <v>419</v>
      </c>
      <c r="D104" s="372" t="s">
        <v>7</v>
      </c>
    </row>
    <row r="105" spans="1:4" ht="14.4" x14ac:dyDescent="0.3">
      <c r="A105" s="362">
        <v>97</v>
      </c>
      <c r="B105" s="364" t="s">
        <v>193</v>
      </c>
      <c r="C105" s="371" t="s">
        <v>247</v>
      </c>
      <c r="D105" s="372" t="s">
        <v>7</v>
      </c>
    </row>
    <row r="106" spans="1:4" ht="14.4" x14ac:dyDescent="0.3">
      <c r="A106" s="362">
        <v>98</v>
      </c>
      <c r="B106" s="364" t="s">
        <v>185</v>
      </c>
      <c r="C106" s="371" t="s">
        <v>389</v>
      </c>
      <c r="D106" s="372" t="s">
        <v>7</v>
      </c>
    </row>
    <row r="107" spans="1:4" ht="14.4" x14ac:dyDescent="0.3">
      <c r="A107" s="362">
        <v>99</v>
      </c>
      <c r="B107" s="364" t="s">
        <v>194</v>
      </c>
      <c r="C107" s="371" t="s">
        <v>242</v>
      </c>
      <c r="D107" s="372" t="s">
        <v>7</v>
      </c>
    </row>
    <row r="108" spans="1:4" ht="14.4" x14ac:dyDescent="0.3">
      <c r="A108" s="362">
        <v>100</v>
      </c>
      <c r="B108" s="364" t="s">
        <v>193</v>
      </c>
      <c r="C108" s="371" t="s">
        <v>277</v>
      </c>
      <c r="D108" s="372" t="s">
        <v>7</v>
      </c>
    </row>
    <row r="109" spans="1:4" ht="14.4" x14ac:dyDescent="0.3">
      <c r="A109" s="362">
        <v>101</v>
      </c>
      <c r="B109" s="364" t="s">
        <v>175</v>
      </c>
      <c r="C109" s="371" t="s">
        <v>420</v>
      </c>
      <c r="D109" s="372" t="s">
        <v>7</v>
      </c>
    </row>
    <row r="110" spans="1:4" ht="14.4" x14ac:dyDescent="0.3">
      <c r="A110" s="362">
        <v>102</v>
      </c>
      <c r="B110" s="364" t="s">
        <v>163</v>
      </c>
      <c r="C110" s="371" t="s">
        <v>318</v>
      </c>
      <c r="D110" s="372" t="s">
        <v>7</v>
      </c>
    </row>
    <row r="111" spans="1:4" ht="14.4" x14ac:dyDescent="0.3">
      <c r="A111" s="362">
        <v>103</v>
      </c>
      <c r="B111" s="364" t="s">
        <v>151</v>
      </c>
      <c r="C111" s="371" t="s">
        <v>310</v>
      </c>
      <c r="D111" s="372" t="s">
        <v>7</v>
      </c>
    </row>
    <row r="112" spans="1:4" ht="14.4" x14ac:dyDescent="0.3">
      <c r="A112" s="362">
        <v>104</v>
      </c>
      <c r="B112" s="364" t="s">
        <v>189</v>
      </c>
      <c r="C112" s="371" t="s">
        <v>298</v>
      </c>
      <c r="D112" s="372" t="s">
        <v>7</v>
      </c>
    </row>
    <row r="114" spans="1:4" ht="40.049999999999997" customHeight="1" x14ac:dyDescent="0.25">
      <c r="A114" s="368" t="s">
        <v>142</v>
      </c>
      <c r="B114" s="367"/>
      <c r="C114" s="367"/>
      <c r="D114" s="367"/>
    </row>
    <row r="115" spans="1:4" ht="40.049999999999997" customHeight="1" x14ac:dyDescent="0.25">
      <c r="A115" s="370" t="s">
        <v>143</v>
      </c>
      <c r="B115" s="369"/>
      <c r="C115" s="369"/>
      <c r="D115" s="369"/>
    </row>
  </sheetData>
  <sheetProtection sheet="1" objects="1" scenarios="1"/>
  <mergeCells count="9">
    <mergeCell ref="A114:D114"/>
    <mergeCell ref="A115:D115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49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4" t="s">
        <v>100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3.8" x14ac:dyDescent="0.25">
      <c r="A3" s="296" t="s">
        <v>138</v>
      </c>
      <c r="B3" s="335"/>
      <c r="C3" s="335"/>
      <c r="D3" s="205"/>
      <c r="E3" s="205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01" t="s">
        <v>26</v>
      </c>
      <c r="B6" s="302"/>
      <c r="C6" s="302"/>
      <c r="D6" s="207"/>
      <c r="E6" s="207"/>
      <c r="F6" s="207"/>
    </row>
    <row r="7" spans="1:14" s="204" customFormat="1" ht="13.8" x14ac:dyDescent="0.25">
      <c r="A7" s="300"/>
      <c r="B7" s="299"/>
      <c r="C7" s="299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166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167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154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155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160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161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163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168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169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174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177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183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185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187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188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192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194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195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197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199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200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201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202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x14ac:dyDescent="0.25">
      <c r="A34" s="290" t="s">
        <v>140</v>
      </c>
      <c r="B34" s="290"/>
      <c r="C34" s="290"/>
      <c r="D34" s="7"/>
      <c r="E34" s="7"/>
      <c r="F34" s="7"/>
    </row>
    <row r="35" spans="1:14" s="211" customFormat="1" ht="40.049999999999997" customHeight="1" x14ac:dyDescent="0.2">
      <c r="A35" s="373" t="s">
        <v>142</v>
      </c>
      <c r="B35" s="334"/>
      <c r="C35" s="334"/>
    </row>
    <row r="36" spans="1:14" s="211" customFormat="1" ht="40.049999999999997" customHeight="1" x14ac:dyDescent="0.2">
      <c r="A36" s="374" t="s">
        <v>143</v>
      </c>
      <c r="B36" s="333"/>
      <c r="C36" s="333"/>
    </row>
    <row r="49" spans="1:1" x14ac:dyDescent="0.25">
      <c r="A49" s="212"/>
    </row>
  </sheetData>
  <sheetProtection sheet="1" objects="1" scenarios="1"/>
  <mergeCells count="10">
    <mergeCell ref="A1:C1"/>
    <mergeCell ref="A2:C2"/>
    <mergeCell ref="A3:C3"/>
    <mergeCell ref="A5:C5"/>
    <mergeCell ref="A6:C6"/>
    <mergeCell ref="A36:C36"/>
    <mergeCell ref="A35:C35"/>
    <mergeCell ref="A4:C4"/>
    <mergeCell ref="A34:C34"/>
    <mergeCell ref="A7:C7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73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94" t="s">
        <v>145</v>
      </c>
      <c r="B1" s="294"/>
      <c r="C1" s="294"/>
      <c r="D1" s="203"/>
      <c r="E1" s="254" t="s">
        <v>94</v>
      </c>
      <c r="F1" s="203"/>
    </row>
    <row r="2" spans="1:14" s="204" customFormat="1" ht="17.399999999999999" x14ac:dyDescent="0.25">
      <c r="A2" s="295" t="s">
        <v>146</v>
      </c>
      <c r="B2" s="295"/>
      <c r="C2" s="295"/>
      <c r="D2" s="203"/>
      <c r="E2" s="241" t="s">
        <v>57</v>
      </c>
      <c r="F2" s="203"/>
    </row>
    <row r="3" spans="1:14" s="204" customFormat="1" ht="13.8" x14ac:dyDescent="0.25">
      <c r="A3" s="296" t="s">
        <v>138</v>
      </c>
      <c r="B3" s="335"/>
      <c r="C3" s="335"/>
      <c r="D3" s="205"/>
      <c r="E3" s="205"/>
      <c r="F3" s="205"/>
    </row>
    <row r="4" spans="1:14" s="204" customFormat="1" ht="13.8" x14ac:dyDescent="0.25">
      <c r="A4" s="300"/>
      <c r="B4" s="300"/>
      <c r="C4" s="300"/>
      <c r="D4" s="206"/>
      <c r="E4" s="206"/>
      <c r="F4" s="206"/>
    </row>
    <row r="5" spans="1:14" s="204" customFormat="1" ht="13.8" x14ac:dyDescent="0.25">
      <c r="A5" s="300" t="s">
        <v>147</v>
      </c>
      <c r="B5" s="299"/>
      <c r="C5" s="299"/>
      <c r="D5" s="203"/>
      <c r="E5" s="203"/>
      <c r="F5" s="203"/>
    </row>
    <row r="6" spans="1:14" s="204" customFormat="1" ht="13.8" x14ac:dyDescent="0.25">
      <c r="A6" s="336" t="s">
        <v>696</v>
      </c>
      <c r="B6" s="337"/>
      <c r="C6" s="337"/>
      <c r="D6" s="207"/>
      <c r="E6" s="207"/>
      <c r="F6" s="207"/>
    </row>
    <row r="7" spans="1:14" s="204" customFormat="1" ht="13.8" x14ac:dyDescent="0.25">
      <c r="A7" s="303"/>
      <c r="B7" s="299"/>
      <c r="C7" s="299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166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167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154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155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156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157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168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169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170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171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172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173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174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175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176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177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178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179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180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181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182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183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184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185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186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187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188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189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191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192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193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194</v>
      </c>
      <c r="C50" s="157" t="s">
        <v>150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195</v>
      </c>
      <c r="C51" s="157" t="s">
        <v>150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196</v>
      </c>
      <c r="C52" s="157" t="s">
        <v>150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197</v>
      </c>
      <c r="C53" s="157" t="s">
        <v>150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198</v>
      </c>
      <c r="C54" s="157" t="s">
        <v>150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199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200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201</v>
      </c>
      <c r="C57" s="157" t="s">
        <v>150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202</v>
      </c>
      <c r="C58" s="157" t="s">
        <v>150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203</v>
      </c>
      <c r="C59" s="157" t="s">
        <v>150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204</v>
      </c>
      <c r="C60" s="157" t="s">
        <v>150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x14ac:dyDescent="0.25">
      <c r="A61" s="290" t="s">
        <v>140</v>
      </c>
      <c r="B61" s="290"/>
      <c r="C61" s="290"/>
      <c r="D61" s="7"/>
      <c r="E61" s="7"/>
      <c r="F61" s="7"/>
    </row>
    <row r="62" spans="1:14" ht="40.049999999999997" customHeight="1" x14ac:dyDescent="0.25">
      <c r="A62" s="373" t="s">
        <v>142</v>
      </c>
      <c r="B62" s="334"/>
      <c r="C62" s="334"/>
    </row>
    <row r="63" spans="1:14" ht="40.049999999999997" customHeight="1" x14ac:dyDescent="0.25">
      <c r="A63" s="374" t="s">
        <v>143</v>
      </c>
      <c r="B63" s="333"/>
      <c r="C63" s="333"/>
    </row>
    <row r="73" spans="1:1" x14ac:dyDescent="0.25">
      <c r="A73" s="212"/>
    </row>
  </sheetData>
  <sheetProtection sheet="1" objects="1" scenarios="1"/>
  <mergeCells count="10">
    <mergeCell ref="A62:C62"/>
    <mergeCell ref="A63:C63"/>
    <mergeCell ref="A7:C7"/>
    <mergeCell ref="A61:C6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2021-06-05T07:22:49Z</cp:lastPrinted>
  <dcterms:created xsi:type="dcterms:W3CDTF">2009-02-25T03:50:39Z</dcterms:created>
  <dcterms:modified xsi:type="dcterms:W3CDTF">2022-07-25T04:13:22Z</dcterms:modified>
</cp:coreProperties>
</file>